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3895" windowHeight="9990"/>
  </bookViews>
  <sheets>
    <sheet name="M.M" sheetId="1" r:id="rId1"/>
  </sheets>
  <calcPr calcId="125725"/>
</workbook>
</file>

<file path=xl/calcChain.xml><?xml version="1.0" encoding="utf-8"?>
<calcChain xmlns="http://schemas.openxmlformats.org/spreadsheetml/2006/main">
  <c r="L10" i="1"/>
  <c r="O10"/>
  <c r="P10"/>
  <c r="L11"/>
  <c r="O11"/>
  <c r="P11"/>
  <c r="Q11" s="1"/>
  <c r="L12"/>
  <c r="O12"/>
  <c r="P12"/>
  <c r="Q12"/>
  <c r="L13"/>
  <c r="O13"/>
  <c r="P13"/>
  <c r="Q13"/>
  <c r="L14"/>
  <c r="O14"/>
  <c r="P14"/>
  <c r="Q14"/>
  <c r="L15"/>
  <c r="O15"/>
  <c r="P15"/>
  <c r="Q15"/>
  <c r="L16"/>
  <c r="O16"/>
  <c r="P16"/>
  <c r="Q16"/>
  <c r="L17"/>
  <c r="O17"/>
  <c r="P17"/>
  <c r="Q17"/>
  <c r="L18"/>
  <c r="O18"/>
  <c r="P18"/>
  <c r="Q18"/>
  <c r="L19"/>
  <c r="O19"/>
  <c r="P19"/>
  <c r="Q19"/>
  <c r="L20"/>
  <c r="O20"/>
  <c r="P20"/>
  <c r="Q20"/>
  <c r="L21"/>
  <c r="O21"/>
  <c r="P21"/>
  <c r="Q21"/>
  <c r="L22"/>
  <c r="O22"/>
  <c r="P22"/>
  <c r="Q22"/>
  <c r="L23"/>
  <c r="O23"/>
  <c r="P23"/>
  <c r="Q23"/>
  <c r="L24"/>
  <c r="O24"/>
  <c r="P24"/>
  <c r="Q24"/>
  <c r="L25"/>
  <c r="O25"/>
  <c r="P25"/>
  <c r="Q25"/>
  <c r="L26"/>
  <c r="O26"/>
  <c r="P26"/>
  <c r="Q26"/>
  <c r="L27"/>
  <c r="O27"/>
  <c r="P27"/>
  <c r="Q27"/>
  <c r="L28"/>
  <c r="O28"/>
  <c r="P28"/>
  <c r="Q28"/>
  <c r="L29"/>
  <c r="O29"/>
  <c r="P29"/>
  <c r="Q29"/>
  <c r="L30"/>
  <c r="O30"/>
  <c r="P30"/>
  <c r="Q30"/>
  <c r="L31"/>
  <c r="O31"/>
  <c r="P31"/>
  <c r="Q31"/>
  <c r="L32"/>
  <c r="O32"/>
  <c r="P32"/>
  <c r="Q32"/>
  <c r="L33"/>
  <c r="O33"/>
  <c r="P33"/>
  <c r="Q33"/>
  <c r="L34"/>
  <c r="O34"/>
  <c r="P34"/>
  <c r="Q34"/>
  <c r="L35"/>
  <c r="O35"/>
  <c r="P35"/>
  <c r="Q35"/>
  <c r="L36"/>
  <c r="O36"/>
  <c r="P36"/>
  <c r="Q36"/>
  <c r="L37"/>
  <c r="O37"/>
  <c r="P37"/>
  <c r="Q37"/>
  <c r="L38"/>
  <c r="O38"/>
  <c r="P38"/>
  <c r="Q38"/>
  <c r="L39"/>
  <c r="O39"/>
  <c r="P39"/>
  <c r="Q39"/>
  <c r="L40"/>
  <c r="O40"/>
  <c r="P40"/>
  <c r="Q40"/>
  <c r="L41"/>
  <c r="O41"/>
  <c r="P41"/>
  <c r="Q41"/>
  <c r="L42"/>
  <c r="O42"/>
  <c r="P42"/>
  <c r="Q42"/>
  <c r="L43"/>
  <c r="O43"/>
  <c r="P43"/>
  <c r="Q43"/>
  <c r="L44"/>
  <c r="O44"/>
  <c r="P44"/>
  <c r="Q44"/>
  <c r="L45"/>
  <c r="O45"/>
  <c r="P45"/>
  <c r="Q45"/>
  <c r="L46"/>
  <c r="O46"/>
  <c r="P46"/>
  <c r="Q46"/>
  <c r="L47"/>
  <c r="O47"/>
  <c r="P47"/>
  <c r="Q47"/>
  <c r="L48"/>
  <c r="O48"/>
  <c r="P48"/>
  <c r="Q48"/>
  <c r="L49"/>
  <c r="O49"/>
  <c r="P49"/>
  <c r="Q49"/>
  <c r="L50"/>
  <c r="O50"/>
  <c r="P50"/>
  <c r="Q50"/>
  <c r="L51"/>
  <c r="O51"/>
  <c r="P51"/>
  <c r="Q51"/>
  <c r="L52"/>
  <c r="O52"/>
  <c r="P52"/>
  <c r="Q52"/>
  <c r="L53"/>
  <c r="O53"/>
  <c r="P53"/>
  <c r="Q53"/>
  <c r="L54"/>
  <c r="O54"/>
  <c r="P54"/>
  <c r="Q54"/>
  <c r="L55"/>
  <c r="O55"/>
  <c r="P55"/>
  <c r="Q55"/>
  <c r="L56"/>
  <c r="O56"/>
  <c r="P56"/>
  <c r="Q56"/>
  <c r="L57"/>
  <c r="O57"/>
  <c r="P57"/>
  <c r="Q57"/>
  <c r="L58"/>
  <c r="O58"/>
  <c r="P58"/>
  <c r="Q58"/>
  <c r="L59"/>
  <c r="O59"/>
  <c r="P59"/>
  <c r="Q59"/>
  <c r="L60"/>
  <c r="O60"/>
  <c r="P60"/>
  <c r="Q60"/>
  <c r="L61"/>
  <c r="O61"/>
  <c r="P61"/>
  <c r="Q61"/>
  <c r="L62"/>
  <c r="O62"/>
  <c r="P62"/>
  <c r="Q62"/>
  <c r="L63"/>
  <c r="O63"/>
  <c r="P63"/>
  <c r="Q63"/>
  <c r="L64"/>
  <c r="O64"/>
  <c r="P64"/>
  <c r="Q64"/>
  <c r="L65"/>
  <c r="O65"/>
  <c r="P65"/>
  <c r="Q65"/>
  <c r="L66"/>
  <c r="O66"/>
  <c r="P66"/>
  <c r="Q66"/>
  <c r="L67"/>
  <c r="O67"/>
  <c r="P67"/>
  <c r="Q67"/>
  <c r="L68"/>
  <c r="O68"/>
  <c r="P68"/>
  <c r="Q68"/>
  <c r="L69"/>
  <c r="O69"/>
  <c r="P69"/>
  <c r="Q69"/>
  <c r="L70"/>
  <c r="O70"/>
  <c r="P70"/>
  <c r="Q70"/>
  <c r="L71"/>
  <c r="O71"/>
  <c r="P71"/>
  <c r="Q71"/>
  <c r="L72"/>
  <c r="O72"/>
  <c r="P72"/>
  <c r="Q72"/>
  <c r="L73"/>
  <c r="O73"/>
  <c r="P73"/>
  <c r="Q73"/>
  <c r="L74"/>
  <c r="O74"/>
  <c r="P74"/>
  <c r="Q74"/>
  <c r="L75"/>
  <c r="O75"/>
  <c r="P75"/>
  <c r="Q75"/>
  <c r="L76"/>
  <c r="O76"/>
  <c r="P76"/>
  <c r="Q76"/>
  <c r="L77"/>
  <c r="O77"/>
  <c r="P77"/>
  <c r="Q77"/>
  <c r="L78"/>
  <c r="O78"/>
  <c r="P78"/>
  <c r="Q78"/>
  <c r="L79"/>
  <c r="O79"/>
  <c r="P79"/>
  <c r="Q79"/>
  <c r="L80"/>
  <c r="O80"/>
  <c r="P80"/>
  <c r="Q80"/>
  <c r="L81"/>
  <c r="O81"/>
  <c r="P81"/>
  <c r="Q81"/>
  <c r="L82"/>
  <c r="O82"/>
  <c r="P82"/>
  <c r="Q82"/>
  <c r="L83"/>
  <c r="O83"/>
  <c r="P83"/>
  <c r="Q83"/>
  <c r="L84"/>
  <c r="O84"/>
  <c r="P84"/>
  <c r="Q84"/>
  <c r="L85"/>
  <c r="O85"/>
  <c r="P85"/>
  <c r="Q85"/>
  <c r="L86"/>
  <c r="O86"/>
  <c r="P86"/>
  <c r="Q86"/>
  <c r="L87"/>
  <c r="O87"/>
  <c r="P87"/>
  <c r="Q87"/>
  <c r="L88"/>
  <c r="O88"/>
  <c r="P88"/>
  <c r="Q88"/>
  <c r="L89"/>
  <c r="O89"/>
  <c r="P89"/>
  <c r="Q89"/>
  <c r="L90"/>
  <c r="O90"/>
  <c r="P90"/>
  <c r="Q90"/>
  <c r="L91"/>
  <c r="O91"/>
  <c r="P91"/>
  <c r="Q91"/>
  <c r="L92"/>
  <c r="O92"/>
  <c r="P92"/>
  <c r="Q92"/>
  <c r="L93"/>
  <c r="O93"/>
  <c r="P93"/>
  <c r="Q93"/>
  <c r="L94"/>
  <c r="O94"/>
  <c r="P94"/>
  <c r="Q94"/>
  <c r="L95"/>
  <c r="O95"/>
  <c r="P95"/>
  <c r="Q95"/>
  <c r="L96"/>
  <c r="O96"/>
  <c r="P96"/>
  <c r="Q96"/>
  <c r="L97"/>
  <c r="Q97"/>
  <c r="L98"/>
  <c r="Q98"/>
  <c r="L99"/>
  <c r="Q99"/>
  <c r="L100"/>
  <c r="Q100"/>
  <c r="L101"/>
  <c r="Q101"/>
  <c r="L102"/>
  <c r="Q102"/>
  <c r="L103"/>
  <c r="Q103"/>
  <c r="L104"/>
  <c r="Q104"/>
  <c r="L105"/>
  <c r="Q105"/>
  <c r="L106"/>
  <c r="Q106"/>
  <c r="L107"/>
  <c r="Q107"/>
  <c r="L108"/>
  <c r="Q108"/>
  <c r="L109"/>
  <c r="Q109"/>
  <c r="L110"/>
  <c r="Q110"/>
  <c r="L111"/>
  <c r="Q111"/>
  <c r="L112"/>
  <c r="Q112"/>
  <c r="L113"/>
  <c r="Q113"/>
  <c r="L114"/>
  <c r="Q114"/>
  <c r="L115"/>
  <c r="Q115"/>
  <c r="L116"/>
  <c r="Q116"/>
  <c r="L117"/>
  <c r="Q117"/>
  <c r="L118"/>
  <c r="Q118"/>
  <c r="L119"/>
  <c r="Q119"/>
  <c r="L120"/>
  <c r="Q120"/>
  <c r="L121"/>
  <c r="Q121"/>
  <c r="L122"/>
  <c r="Q122"/>
  <c r="L123"/>
  <c r="Q123"/>
  <c r="L124"/>
  <c r="Q124"/>
  <c r="L125"/>
  <c r="Q125"/>
  <c r="L126"/>
  <c r="Q126"/>
  <c r="L127"/>
  <c r="Q127"/>
  <c r="L128"/>
  <c r="Q128"/>
  <c r="L129"/>
  <c r="Q129"/>
  <c r="L130"/>
  <c r="Q130"/>
  <c r="L131"/>
  <c r="Q131"/>
  <c r="L132"/>
  <c r="Q132"/>
  <c r="L133"/>
  <c r="Q133"/>
  <c r="L134"/>
  <c r="Q134"/>
  <c r="L135"/>
  <c r="Q135"/>
  <c r="L136"/>
  <c r="Q136"/>
  <c r="L137"/>
  <c r="Q137"/>
  <c r="L138"/>
  <c r="Q138"/>
  <c r="L139"/>
  <c r="Q139"/>
  <c r="L140"/>
  <c r="Q140"/>
  <c r="L141"/>
  <c r="Q141"/>
  <c r="L142"/>
  <c r="Q142"/>
  <c r="L143"/>
  <c r="Q143"/>
  <c r="L144"/>
  <c r="Q144"/>
  <c r="L145"/>
  <c r="Q145"/>
  <c r="L146"/>
  <c r="Q146"/>
  <c r="L147"/>
  <c r="Q147"/>
  <c r="L148"/>
  <c r="Q148"/>
  <c r="L149"/>
  <c r="Q149"/>
  <c r="L150"/>
  <c r="Q150"/>
  <c r="L151"/>
  <c r="Q151"/>
  <c r="L152"/>
  <c r="Q152"/>
  <c r="L153"/>
  <c r="Q153"/>
  <c r="L154"/>
  <c r="Q154"/>
  <c r="L155"/>
  <c r="Q155"/>
  <c r="L156"/>
  <c r="Q156"/>
  <c r="L157"/>
  <c r="Q157"/>
  <c r="L159"/>
  <c r="Q159"/>
  <c r="L160"/>
  <c r="Q160"/>
  <c r="L161"/>
  <c r="Q161"/>
  <c r="L162"/>
  <c r="Q162"/>
  <c r="L163"/>
  <c r="Q163"/>
  <c r="L164"/>
  <c r="Q164"/>
  <c r="L165"/>
  <c r="Q165"/>
  <c r="L166"/>
  <c r="Q166"/>
  <c r="L167"/>
  <c r="Q167"/>
  <c r="L168"/>
  <c r="Q168"/>
  <c r="L169"/>
  <c r="Q169"/>
  <c r="L170"/>
  <c r="Q170"/>
  <c r="L171"/>
  <c r="Q171"/>
  <c r="L172"/>
  <c r="Q172"/>
  <c r="L173"/>
  <c r="Q173"/>
  <c r="Q10" l="1"/>
</calcChain>
</file>

<file path=xl/sharedStrings.xml><?xml version="1.0" encoding="utf-8"?>
<sst xmlns="http://schemas.openxmlformats.org/spreadsheetml/2006/main" count="1307" uniqueCount="644">
  <si>
    <t>17/05/2016</t>
  </si>
  <si>
    <t xml:space="preserve">ELPHISTONE  </t>
  </si>
  <si>
    <t xml:space="preserve">STATE BANK OF INDIA </t>
  </si>
  <si>
    <t>PURCHAS OF VEH ICLE</t>
  </si>
  <si>
    <t>M</t>
  </si>
  <si>
    <t>Mahar</t>
  </si>
  <si>
    <t>Mumbai City</t>
  </si>
  <si>
    <t>102/B SWARAJYA CO-OP-HSG SOC., BLDG. -2,SB MARG, BEHIND KAMGAR STADIOUM, ELPHISTON RD., MUM-28</t>
  </si>
  <si>
    <t xml:space="preserve">SHRI.CHANDRAKANT K.  KAMBLE </t>
  </si>
  <si>
    <t>31/03/2016</t>
  </si>
  <si>
    <t xml:space="preserve">WORLI  BR. </t>
  </si>
  <si>
    <t>BANK OF INDIA,</t>
  </si>
  <si>
    <t>Nav Boudha</t>
  </si>
  <si>
    <t>RM. NO. 130. 11817, ANAND NAGAR, WORLI, MUM-18</t>
  </si>
  <si>
    <t xml:space="preserve">SHRI. VINOD DHANAJI KAMBLE </t>
  </si>
  <si>
    <t xml:space="preserve">WORLI BR. </t>
  </si>
  <si>
    <t xml:space="preserve">BANK OF MAHARASHTRA, </t>
  </si>
  <si>
    <t xml:space="preserve">PHOTOGRAPHY </t>
  </si>
  <si>
    <t>Boudha</t>
  </si>
  <si>
    <t>KRISHNARAJ CHS. 2ND FLR. RM. NO. 213, DR. E MOSES RD. WORLI, MUM-18</t>
  </si>
  <si>
    <t>SHRI. AJAY BHASKAR WAGHTAMBE</t>
  </si>
  <si>
    <t>15/09/2015</t>
  </si>
  <si>
    <t>SEWREE BR.</t>
  </si>
  <si>
    <t xml:space="preserve">TAILORING </t>
  </si>
  <si>
    <t>F</t>
  </si>
  <si>
    <t>R/O 5/302, RAHUL NAGAR, CHS, R.A. KIDWAI MARG, SEWARI-WADALA, MUM-15</t>
  </si>
  <si>
    <t xml:space="preserve">SMT LEENA SACHIN AHIRE </t>
  </si>
  <si>
    <t>CATERERS</t>
  </si>
  <si>
    <t>PARIVAR SAFALYA C.H.S. C/901, D.G.MAHAJANI STREET, SEWREE, MUMBAI -15</t>
  </si>
  <si>
    <t>SHRI BHALCHANDRA S.JADHAV</t>
  </si>
  <si>
    <t xml:space="preserve"> NAIGAON CROSS ROAD</t>
  </si>
  <si>
    <t>VADA PAV SELLING</t>
  </si>
  <si>
    <t xml:space="preserve"> N.B.</t>
  </si>
  <si>
    <t>NEW B.D.D.CHAWL, 19/44, MAHATMA PHULE ROAD, NAIGAON, MUMBAI - 14</t>
  </si>
  <si>
    <t>SHRI SANJAY S.GAIKWAD</t>
  </si>
  <si>
    <t>28/8/14</t>
  </si>
  <si>
    <t>BALLARD ESTATE</t>
  </si>
  <si>
    <t xml:space="preserve">CENTRAL BANK OF INDIA, </t>
  </si>
  <si>
    <t>CYBER CAFÉ</t>
  </si>
  <si>
    <t>MINT PREMISES EMPLOYEES QUARTERS, R.NO.1, S.B.S.ROAD, FORT, MUMBAI - 400 001</t>
  </si>
  <si>
    <t>SHRI DILIP P.GANGAWANE</t>
  </si>
  <si>
    <t>COLABA BR.</t>
  </si>
  <si>
    <t>BANK OF MAHARASHTRA, COLABA BR.</t>
  </si>
  <si>
    <t>TOURIST</t>
  </si>
  <si>
    <t>VIJAYDEEP CO.OP. SOCIETY, 6TH FLR., R.NO.604, MANEKJI STREET, COLABA, - 400 005</t>
  </si>
  <si>
    <t>SHRI GANESH N.GAIKWAD</t>
  </si>
  <si>
    <t xml:space="preserve">26/3/14 </t>
  </si>
  <si>
    <t>PRABHADEVI</t>
  </si>
  <si>
    <t xml:space="preserve">CANARA BANK, </t>
  </si>
  <si>
    <t>MAHAR</t>
  </si>
  <si>
    <t>4/70, B.D.D. Chawl, Ganpat Jadhav Marg, Worli, Mumbai - 400 018</t>
  </si>
  <si>
    <t>SHRI AJAY LAHU SALVI</t>
  </si>
  <si>
    <t>BHOIWADA</t>
  </si>
  <si>
    <t xml:space="preserve">BANK OF MAHARSHTRA </t>
  </si>
  <si>
    <t>C.C.T.V. CAMERA REPAIRING SERVICE</t>
  </si>
  <si>
    <t>BOUDHA</t>
  </si>
  <si>
    <t>5/504, A-Wing, Dharati C.H.S., M.Nagare Marg, Near Premier Cinema, Mumbai - 12</t>
  </si>
  <si>
    <t>SHRI SUMEDH JALINDAR BHANDARE</t>
  </si>
  <si>
    <t>Bhoiwada Br.</t>
  </si>
  <si>
    <t xml:space="preserve">Bank of Maharashtra, </t>
  </si>
  <si>
    <t>Cyber Café</t>
  </si>
  <si>
    <t>Halfkin Area, D/44, Jerbai Wadia Road, Parel, Mumbai -12</t>
  </si>
  <si>
    <t>Jaydip Y.Sarpe</t>
  </si>
  <si>
    <t xml:space="preserve"> Uran Br.</t>
  </si>
  <si>
    <t>Bank of Baroda,</t>
  </si>
  <si>
    <t>Beauty Parlour</t>
  </si>
  <si>
    <t>Hindu Mahar</t>
  </si>
  <si>
    <t>142/32, Shishmahal, Sane Guruji Marg, Arthor Road Naka, Chinchpokali</t>
  </si>
  <si>
    <t>Rupali S.Kamble</t>
  </si>
  <si>
    <t>Lamington Road Br.</t>
  </si>
  <si>
    <t xml:space="preserve">Syndicate Bank, </t>
  </si>
  <si>
    <t>Tempo Service</t>
  </si>
  <si>
    <t>C-217, Jijamata Rahiwasi Mandal, Opp.Race Course Gate No.2, B.M.Rathod Road, Mahalaxmi, Mumbai - 34</t>
  </si>
  <si>
    <t>Ajit A.Yadav</t>
  </si>
  <si>
    <t>16/11/11</t>
  </si>
  <si>
    <t xml:space="preserve"> Dadar</t>
  </si>
  <si>
    <t>Indian Overseas Bank,</t>
  </si>
  <si>
    <t>Computer Institute</t>
  </si>
  <si>
    <t>B.D.D.Chawl No.1/57, Ganpat Jadhav Marg, Worli, Mumbai -18</t>
  </si>
  <si>
    <t>Jayendra J.Gaikwad</t>
  </si>
  <si>
    <t>26/2/2010</t>
  </si>
  <si>
    <t>New B.D.D.Chawl No.7, R.No.43,Dahivalkar Buwa Marg, Naigaon, Dadar, Mumbai - 14</t>
  </si>
  <si>
    <t>Shital V.More</t>
  </si>
  <si>
    <t xml:space="preserve">Cheque Cancelled </t>
  </si>
  <si>
    <t>Vikas Damu  Sartape</t>
  </si>
  <si>
    <t>15/2/07</t>
  </si>
  <si>
    <t>Naigaon</t>
  </si>
  <si>
    <t xml:space="preserve">SBI, </t>
  </si>
  <si>
    <t>TUBELIGHT CHOKE</t>
  </si>
  <si>
    <t>Kohinoor Mill Colony, 10/773, M.Phule Road, Naigaon - 14</t>
  </si>
  <si>
    <t>Nandu Laxman Jadhav</t>
  </si>
  <si>
    <t>20/12/06</t>
  </si>
  <si>
    <t xml:space="preserve"> Maheswari</t>
  </si>
  <si>
    <t>BOI</t>
  </si>
  <si>
    <t>VIDEO</t>
  </si>
  <si>
    <t>Matunga Labour Camp, Bldg.No.2,R.No.11, (1960), Matunga-19</t>
  </si>
  <si>
    <t>Santosh Bhikaji Kamble</t>
  </si>
  <si>
    <t xml:space="preserve"> Duncon Road Br.</t>
  </si>
  <si>
    <t>Union Bank of India,</t>
  </si>
  <si>
    <t>18/8, B.I.T. Chawl, Belasis Road, K.K.Marg, Mumbai Central - 8</t>
  </si>
  <si>
    <t xml:space="preserve">Prashant Kalyan Girkar </t>
  </si>
  <si>
    <t>21/8/2004</t>
  </si>
  <si>
    <t>Sion</t>
  </si>
  <si>
    <t xml:space="preserve">Allahabad Bank, </t>
  </si>
  <si>
    <t>leather</t>
  </si>
  <si>
    <t>Sainath Rahiwasi Sangh, Sainath nagar, New Municipal Chawl No.278-B, Opp.Laxmibaugh, Sion, Mumbai - 22</t>
  </si>
  <si>
    <t>Mahendra Gulabrao Gaikwad</t>
  </si>
  <si>
    <t>Mazgaon</t>
  </si>
  <si>
    <t xml:space="preserve">Canara Bank </t>
  </si>
  <si>
    <t>ELECTRIC</t>
  </si>
  <si>
    <t>3/322, B.I.T. Chawl, Seth Motishah Road, Mazgaon Mumbai - 10</t>
  </si>
  <si>
    <t xml:space="preserve">Pravin  Shivram Pawar </t>
  </si>
  <si>
    <t xml:space="preserve"> Worli</t>
  </si>
  <si>
    <t>CBI,</t>
  </si>
  <si>
    <t>PAINTING</t>
  </si>
  <si>
    <t>B.D.D Chawl No.15, R.No.13, Dr.G.M.Bhosale Marg, Worli, Mumbai - 18</t>
  </si>
  <si>
    <t>Jivan Eknath Wankhede</t>
  </si>
  <si>
    <t>23/6/03</t>
  </si>
  <si>
    <t>Wadala</t>
  </si>
  <si>
    <t xml:space="preserve">BOI, </t>
  </si>
  <si>
    <t>BEAUTY</t>
  </si>
  <si>
    <t>R.No.192, Laxmanwadi, Korba Mithagar, Wadala (E), Mumbai - 37</t>
  </si>
  <si>
    <t>Shital Madhukar Khandagale</t>
  </si>
  <si>
    <t>28/5/03</t>
  </si>
  <si>
    <t xml:space="preserve"> Wadala</t>
  </si>
  <si>
    <t>UBI,</t>
  </si>
  <si>
    <t>TAILORIN</t>
  </si>
  <si>
    <t>Ramamatawadi, Korba Mithagar, Wadala (E), Mumbai- 37</t>
  </si>
  <si>
    <t>Sunil Abhiman Chandanshive</t>
  </si>
  <si>
    <t>30/12/02</t>
  </si>
  <si>
    <t>Lalbaug</t>
  </si>
  <si>
    <t>SOUND</t>
  </si>
  <si>
    <t>D-175, Dr.Babasaheb Ambedkar Nagar, S.B.Marg, Elphiston Road, Mumbai - 13</t>
  </si>
  <si>
    <t xml:space="preserve">Ramchandra Santu Kamble </t>
  </si>
  <si>
    <t>28/2/02</t>
  </si>
  <si>
    <t>Taddev</t>
  </si>
  <si>
    <t>KIRANA</t>
  </si>
  <si>
    <t>Block No.4, R.No.2, Tulsiwadi, Mahalaxmi, Mumbai - 34</t>
  </si>
  <si>
    <t xml:space="preserve">Sunil Amrutlal Khuman </t>
  </si>
  <si>
    <t>CATERING</t>
  </si>
  <si>
    <t>S.S.Wagh Marg, Naigaon, Dadar, Mumbai - 14</t>
  </si>
  <si>
    <t xml:space="preserve">Vijay Anad  Kamble </t>
  </si>
  <si>
    <t>MANDAP</t>
  </si>
  <si>
    <t>Pramod Narayan Paradi</t>
  </si>
  <si>
    <t>31/10/01</t>
  </si>
  <si>
    <t>Sewari</t>
  </si>
  <si>
    <t>STD</t>
  </si>
  <si>
    <t>Patrashed R.NO.1, J.J.Road, Sewree, Mumbai - 15</t>
  </si>
  <si>
    <t xml:space="preserve">Jayshri Aba Kamble </t>
  </si>
  <si>
    <t>29/9/01</t>
  </si>
  <si>
    <t xml:space="preserve"> Jacob Circle</t>
  </si>
  <si>
    <t>BOB,</t>
  </si>
  <si>
    <t>ZEROX</t>
  </si>
  <si>
    <t>24/6, Transit Camp, Tank Pakhadi Road, New Mun.Baithi Chawl, Byculla, Mumbai - 11\</t>
  </si>
  <si>
    <t>Shrinivas Mahadeo Nyamtabad</t>
  </si>
  <si>
    <t>Parel</t>
  </si>
  <si>
    <t xml:space="preserve">Dena Bank, </t>
  </si>
  <si>
    <t>AUTO</t>
  </si>
  <si>
    <t>I-Block, R.No.21, S.K.Rathod Road, Mahalaxmi, Mumbai - 34</t>
  </si>
  <si>
    <t xml:space="preserve">Kirti  Arjun Khuman </t>
  </si>
  <si>
    <t>30/1/01</t>
  </si>
  <si>
    <t xml:space="preserve"> King Crl</t>
  </si>
  <si>
    <t>Indian Bank -</t>
  </si>
  <si>
    <t>192/2025, C.G.N. Colony, Sector No.6, Antop Hill, Mumbai-37</t>
  </si>
  <si>
    <t>Bhimrao Limbaji Panchmukh</t>
  </si>
  <si>
    <t>19/1/01</t>
  </si>
  <si>
    <t xml:space="preserve"> Naigaon</t>
  </si>
  <si>
    <t>Canara Bank,</t>
  </si>
  <si>
    <t>Old B.D.D.Chawl, 55/51, S.S.Wagh Marg, Naigaon</t>
  </si>
  <si>
    <t xml:space="preserve">Balkrishna Vishram Kamble </t>
  </si>
  <si>
    <t>20/10/2000</t>
  </si>
  <si>
    <t>Delite Rd</t>
  </si>
  <si>
    <t>COMP</t>
  </si>
  <si>
    <t>18/23, B.D.D.Chawl, N.M.Joshi Marg, Mumbai - 13</t>
  </si>
  <si>
    <t>Anjali R Jadhav</t>
  </si>
  <si>
    <t xml:space="preserve">16/8, Transit Camp, Byculla, Mumbai </t>
  </si>
  <si>
    <t>Santosh Kishor Sabunkar</t>
  </si>
  <si>
    <t>18/6/2000</t>
  </si>
  <si>
    <t>, Sion</t>
  </si>
  <si>
    <t>BOM</t>
  </si>
  <si>
    <t>Hand Gloves Selling</t>
  </si>
  <si>
    <t>Shastrinagar, Behind Annaseth Chawl, R.No.D/56, Dharavi Mumbai -17</t>
  </si>
  <si>
    <t xml:space="preserve">Bindu Kanif Pol </t>
  </si>
  <si>
    <t>28/3/2000</t>
  </si>
  <si>
    <t>Worli</t>
  </si>
  <si>
    <t xml:space="preserve">BOB, </t>
  </si>
  <si>
    <t>CLOTH</t>
  </si>
  <si>
    <t>Dr.E.Mojes Road, Worli Naka, Mumbai - 18</t>
  </si>
  <si>
    <t>Narendra S  Gamre</t>
  </si>
  <si>
    <t>16/3/2000</t>
  </si>
  <si>
    <t xml:space="preserve"> Mum-3</t>
  </si>
  <si>
    <t>SBI,</t>
  </si>
  <si>
    <t>DELIVERY</t>
  </si>
  <si>
    <t>R.No.39, Namdeowadi, Jairajbhai Compound, Mumbai -36</t>
  </si>
  <si>
    <t>Satyavan Nivruti Salve</t>
  </si>
  <si>
    <t>17/1/99</t>
  </si>
  <si>
    <t xml:space="preserve"> Sewari</t>
  </si>
  <si>
    <t>BOM,</t>
  </si>
  <si>
    <t>TAILORING</t>
  </si>
  <si>
    <t>Vitthal Mandir Zopadpatti Vasahat, Jerbai Wadia Road, Sewree, Mumbai - 15</t>
  </si>
  <si>
    <t>SUNIL Tukaram Mohite</t>
  </si>
  <si>
    <t xml:space="preserve"> Warli</t>
  </si>
  <si>
    <t>B.D.D.Chawl No.95, R.No.13, Worli, Mumbai - 18</t>
  </si>
  <si>
    <t>Smt Anita Pradip Bhandare</t>
  </si>
  <si>
    <t>30/09/99</t>
  </si>
  <si>
    <t>Warli</t>
  </si>
  <si>
    <t xml:space="preserve">Carnara Bank, </t>
  </si>
  <si>
    <t>PAN BEDI</t>
  </si>
  <si>
    <t>Mata Ramabai Ambedkar Nagar, G-19, Dr.E.Mojes Road, Worli, Mumbai -18</t>
  </si>
  <si>
    <t>Ganpat Govind Kadam</t>
  </si>
  <si>
    <t>22/6/09</t>
  </si>
  <si>
    <t>Cotton Grn.</t>
  </si>
  <si>
    <t xml:space="preserve">UBI, </t>
  </si>
  <si>
    <t>19-A/12, Chunilal Chawl, Chinchpokli Cross Lane, Mumbai - 27</t>
  </si>
  <si>
    <t>Sakharam Govind Jangam</t>
  </si>
  <si>
    <t>15/6/99</t>
  </si>
  <si>
    <t>Jacob Circle</t>
  </si>
  <si>
    <t>Hindu Khatik</t>
  </si>
  <si>
    <t>Panchsheel Niwas, 5th Kamathipura, Ground Floor, R.No.19, M.R.Marg, Mumbai -8</t>
  </si>
  <si>
    <t>Prakash Kisan Sabankar</t>
  </si>
  <si>
    <t>28/5/99</t>
  </si>
  <si>
    <t xml:space="preserve">BOM, </t>
  </si>
  <si>
    <t>25-C, Dattatray Niwas, R.No.4, Jogalekar wadi, Sion, Mumbai - 22</t>
  </si>
  <si>
    <t>Arjun Kondiram  Tribhuvan</t>
  </si>
  <si>
    <t>C-13, Bhoiwada, BEST Quarter, Jerbai wadia Road, Mumbai-12</t>
  </si>
  <si>
    <t xml:space="preserve">Dipak Ganpat Savant </t>
  </si>
  <si>
    <t>13/5/99</t>
  </si>
  <si>
    <t>Cufe pared</t>
  </si>
  <si>
    <t>Hindu Meghwal</t>
  </si>
  <si>
    <t>R.No.1, Bhendi Bazar, Police Compound, Imamwada Road, Mumbai -9</t>
  </si>
  <si>
    <t>Smt Hema Arjun Babriya</t>
  </si>
  <si>
    <t>28/4/99</t>
  </si>
  <si>
    <t xml:space="preserve">CBI, </t>
  </si>
  <si>
    <t>CUTLERY SELLING</t>
  </si>
  <si>
    <t>103, Saint Mary Road, Arasiwada Camp, Mazgaon, Mumbai - 10</t>
  </si>
  <si>
    <t>Kiram Ram Hankare</t>
  </si>
  <si>
    <t>30/3/99</t>
  </si>
  <si>
    <t>CHAPPAL</t>
  </si>
  <si>
    <t>Nav Maharashtra Nagar, M.P.Mill Compound, Mumbai - 34</t>
  </si>
  <si>
    <t>Jagannath Sakharam Bamne</t>
  </si>
  <si>
    <t>28/9/98</t>
  </si>
  <si>
    <t xml:space="preserve"> Sion</t>
  </si>
  <si>
    <t>IOB,</t>
  </si>
  <si>
    <t>Gulmohmmad Chawl No.2, R.No.69, Dharavi Cross Rd, Mumbai - 17</t>
  </si>
  <si>
    <t>Malan Deoji Sinde</t>
  </si>
  <si>
    <t>28/1/98</t>
  </si>
  <si>
    <t>K.M.Chaougule Chawl No.5, R.No.5, Dharavi Cross Road, Mumbai - 17</t>
  </si>
  <si>
    <t>Trilokchand Sarang Sontakke</t>
  </si>
  <si>
    <t>PAILOT</t>
  </si>
  <si>
    <t>21, Janata Society, 428, Senapati Bapat Marg, Mahim, Mumbai - 16</t>
  </si>
  <si>
    <t>Gopal Parshuram Baini</t>
  </si>
  <si>
    <t>31/12/97</t>
  </si>
  <si>
    <t>Banddra</t>
  </si>
  <si>
    <t>FOOTW</t>
  </si>
  <si>
    <t>Saibaba Nagar, R.No.60, Kalyanwadi, Dharavi, Mumbai - 17</t>
  </si>
  <si>
    <t>Ashok Deoram Gange</t>
  </si>
  <si>
    <t>16/10/96</t>
  </si>
  <si>
    <t>N M Joshi -11</t>
  </si>
  <si>
    <t>MACHINE</t>
  </si>
  <si>
    <t>B.D.D.Chawl No.28, R.No.8, N.M.Joshi Marg, Mumbai - 13</t>
  </si>
  <si>
    <t>Ramchandra S Poshilkar</t>
  </si>
  <si>
    <t xml:space="preserve"> Parel</t>
  </si>
  <si>
    <t>Carnara Bank,</t>
  </si>
  <si>
    <t>39/7/11 Vitthal Mandir Vasahat, Jerbai Wadia Rd., Sewree, Mumbai - 15</t>
  </si>
  <si>
    <t>Vishal Bhau Jadhao</t>
  </si>
  <si>
    <t>B D Marg</t>
  </si>
  <si>
    <t>Matunga Labour Camp, Bldg.No.7,R.No.4,, Matunga-19</t>
  </si>
  <si>
    <t>Babasaheb Jaising Londhe</t>
  </si>
  <si>
    <t>20/10/97</t>
  </si>
  <si>
    <t>Sunil Babu Nikalaje</t>
  </si>
  <si>
    <t>Khar</t>
  </si>
  <si>
    <t>13, Keshav Akher Chawl, Dharavi</t>
  </si>
  <si>
    <t>Babasaheb Sakharam Karande</t>
  </si>
  <si>
    <t>25/7/97</t>
  </si>
  <si>
    <t>Satyakarya Chawl, Mukund Nagar, R.No.175, Dharavi, Mumbai-17</t>
  </si>
  <si>
    <t>Yasvant Rau Bamne</t>
  </si>
  <si>
    <t>16/6/97</t>
  </si>
  <si>
    <t>Mum-22</t>
  </si>
  <si>
    <t xml:space="preserve">Canara Bank, </t>
  </si>
  <si>
    <t>Sant Rohidas Marg, Dharavi, Mumbai - 17</t>
  </si>
  <si>
    <t>Suryakant Uttam Karande</t>
  </si>
  <si>
    <t>Maheswari</t>
  </si>
  <si>
    <t>Purdas Chawl No.1, R.No.5, Kalakilla, 90 feet Rd., Dharavi, Mumbai-17</t>
  </si>
  <si>
    <t xml:space="preserve">Vandana Mahadeo Kharat </t>
  </si>
  <si>
    <t>30/10/99</t>
  </si>
  <si>
    <t>Mahim</t>
  </si>
  <si>
    <t>Dagdi Bldg., Kalambe Chawl, R.No.20, Dharavi Cross Rd., Mumbai-17</t>
  </si>
  <si>
    <t>Datta Thaksen Angle</t>
  </si>
  <si>
    <t>Sion Dharavi Kala Killa, Mumbai-17</t>
  </si>
  <si>
    <t>Datta Vithoba Shinde</t>
  </si>
  <si>
    <t xml:space="preserve"> Mum C.</t>
  </si>
  <si>
    <t>3/26, Agripada, B.I.T.Chawl, Madhavrao Gangan Marg, Mumbai</t>
  </si>
  <si>
    <t>Vikas Maruti Chavan</t>
  </si>
  <si>
    <t>29/2/96</t>
  </si>
  <si>
    <t xml:space="preserve"> Kandevali</t>
  </si>
  <si>
    <t>C/o.Nemchand Provision Stores, Hanuman Nagar, Wadar Pada, Akurli Rd, Kandivali E, Mumbai-101</t>
  </si>
  <si>
    <t>Baban Maroti Bhosale</t>
  </si>
  <si>
    <t>Dr.Ambedkar Sadan Chawl, R.No.128, Curry Road, Mumbai -13</t>
  </si>
  <si>
    <t>Priyadas Pandurang Kamble</t>
  </si>
  <si>
    <t>Siddhi Sadan, R.No.411, Phitawala Road, Elephiston Rd., Mumbai - 13</t>
  </si>
  <si>
    <t>Miss Vandana Pandurang Kudalkar</t>
  </si>
  <si>
    <t>22/12/95</t>
  </si>
  <si>
    <t>9/23, Gautam Nagar, Dadasaheb Phalke Rd., Dadar, Mumbai - 14</t>
  </si>
  <si>
    <t>Sudhakar Sakharam Khaire</t>
  </si>
  <si>
    <t>colaba</t>
  </si>
  <si>
    <t>Hindu Chambhar</t>
  </si>
  <si>
    <t>Content Street, Monira Lodge, Opp. Grant Bazar, Colaba, Mumbai - 39</t>
  </si>
  <si>
    <t>Chandrakant Bhiku Kamble</t>
  </si>
  <si>
    <t>Hindu Dhor</t>
  </si>
  <si>
    <t>Kasturi bai Chawl, R.No.E/81, Majid Khan Timber Marg, Sion Dharavi Rd., Sion, Mumbai - 22</t>
  </si>
  <si>
    <t>Kishor Machhindranath Trimbake</t>
  </si>
  <si>
    <t>20/10/95</t>
  </si>
  <si>
    <t>Lowler Parel</t>
  </si>
  <si>
    <t>Edenwala Chawl No.75-C, R.No.6, J.B.Marg, Elphiston, Mumbai 25</t>
  </si>
  <si>
    <t xml:space="preserve">Rahul Sitarm Kamble </t>
  </si>
  <si>
    <t xml:space="preserve"> Dharavi</t>
  </si>
  <si>
    <t>21/21, Sakinabai Chawl, Dharavi, Opp. Dharavi Post Office, Dharavi Main Road, Mumbai-17</t>
  </si>
  <si>
    <t xml:space="preserve">Ashok Balaram Kamble </t>
  </si>
  <si>
    <t>24/8/95</t>
  </si>
  <si>
    <t>Dharavi</t>
  </si>
  <si>
    <t>R.No.3, Jumma Jaffer Chawl, Kala Killa, Saint Rohidas Marg, Mumbai - 17</t>
  </si>
  <si>
    <t>Jitendra Shankar Jadhav</t>
  </si>
  <si>
    <t>99, New Parsi Chawl, Kala Killa, Saint Rohidas Marg, Mumbai - 17</t>
  </si>
  <si>
    <t>Manish Mahadeo Vatkar</t>
  </si>
  <si>
    <t>Kadabadevi</t>
  </si>
  <si>
    <t xml:space="preserve">Alhabad Bank, </t>
  </si>
  <si>
    <t>Khetwadi 12th Lane, Arab Bunglow 14, Powari High School R.NO.5, Mumbai - 4</t>
  </si>
  <si>
    <t>Ashok Tukaram Gaikwad</t>
  </si>
  <si>
    <t>Rajaram Shinde Chawl, R.No.A/150, Shastri Nagar Dharavi, Mumbai - 17</t>
  </si>
  <si>
    <t xml:space="preserve">Sydicate Bank, </t>
  </si>
  <si>
    <t>Rawali Camp, Sion Koliwada, Municipal Bldg. No.E/7, R.No.38, Mumbai - 37</t>
  </si>
  <si>
    <t>Prakash Gangaram Thorat</t>
  </si>
  <si>
    <t>Chembur</t>
  </si>
  <si>
    <t xml:space="preserve">IOB, </t>
  </si>
  <si>
    <t>Jai Bhavani Society, Kala Killa, Dharavi, Mumbai - 17</t>
  </si>
  <si>
    <t>Walmik Dagdu Suryawanshi</t>
  </si>
  <si>
    <t>17/6/95</t>
  </si>
  <si>
    <t xml:space="preserve">UWB, </t>
  </si>
  <si>
    <t>B.D.D. chawl No.32, R.No.22, N.M.Joshi Marg, Mumbai - 13</t>
  </si>
  <si>
    <t>Subhash Baburao Paradkar</t>
  </si>
  <si>
    <t>14/6/95</t>
  </si>
  <si>
    <t>3, Indra Niwas, Gold Field Compound, Kala Killa, Dharavi, Mumbai- 17</t>
  </si>
  <si>
    <t>Sandeep Anant Kamble</t>
  </si>
  <si>
    <t>Hindu Navboudha</t>
  </si>
  <si>
    <t>Kohinoor Mill Colony, 10/752, S.S.Wagh Marg, Naigaon - 14</t>
  </si>
  <si>
    <t>Ashok Laxman Jadhav</t>
  </si>
  <si>
    <t xml:space="preserve"> Mum-2 </t>
  </si>
  <si>
    <t>3342/115, Kannamwar Nagar No.2, Vikroli (E), Mumbai - 83</t>
  </si>
  <si>
    <t>Rajendra Laxman Karande</t>
  </si>
  <si>
    <t>Colaba</t>
  </si>
  <si>
    <t>Dr.Babasaheb Ambedkar Dalit Nagar, T.L.Waswani Marg, R.No.238, Cuffe Parade, Colaba, Mumbai-5</t>
  </si>
  <si>
    <t>Bai Fakira Pote</t>
  </si>
  <si>
    <t>23/5/95</t>
  </si>
  <si>
    <t xml:space="preserve"> Mum-2</t>
  </si>
  <si>
    <t>Allahab Bank,</t>
  </si>
  <si>
    <t>Khetwadi 12th Lane,15/17, Cambay House, R.No.6, Mumbai - 4</t>
  </si>
  <si>
    <t>Sunil Hindurao Doiphode</t>
  </si>
  <si>
    <t>15/5/95</t>
  </si>
  <si>
    <t>Matunga</t>
  </si>
  <si>
    <t>Indira Gandhi Vasahat, R.No.8, Banjekar Marg, Sewree, Mumbai - 15</t>
  </si>
  <si>
    <t>Kantabai Bansi Jadhav</t>
  </si>
  <si>
    <t xml:space="preserve"> Mum-13</t>
  </si>
  <si>
    <t>Gulla Talreja Chawl, Behind Shri Krisha Shenoy Hotel, R.No.2, G.K.Marg, Lower Parel, Mumbai- 13</t>
  </si>
  <si>
    <t>Suryakant Yashwant Sawant</t>
  </si>
  <si>
    <t xml:space="preserve">PNB, </t>
  </si>
  <si>
    <t>Transit Camp No.2, Row G, R.No.2, Dharavi, Mumbai - 17</t>
  </si>
  <si>
    <t xml:space="preserve">Sharad Sudhakar Doifode </t>
  </si>
  <si>
    <t>20/4/95</t>
  </si>
  <si>
    <t xml:space="preserve">Dena Bank </t>
  </si>
  <si>
    <t>Dharavi Rd., Kala Killa, Krantinagar, Zopadpatti, Mumbai -17</t>
  </si>
  <si>
    <t>Shivaji Natha Sonawane</t>
  </si>
  <si>
    <t>25/4/95</t>
  </si>
  <si>
    <t>Pedar rd</t>
  </si>
  <si>
    <t>Mahalaxmi Approach Rd., D.M.B.16, Behind F Block, Mumbai -34</t>
  </si>
  <si>
    <t>Dhirendra Alji Baria</t>
  </si>
  <si>
    <t>31/3/95</t>
  </si>
  <si>
    <t>Prabhadivi</t>
  </si>
  <si>
    <t xml:space="preserve">Dena Bnak, </t>
  </si>
  <si>
    <t>Dholakevala Chawl, Patra Chawl No.181, R.No.4, Bhavani Shankar Rd, Dadar, Mumbai - 28</t>
  </si>
  <si>
    <t>Mahadeo Namdeo Londhe</t>
  </si>
  <si>
    <t xml:space="preserve">Allahab Bank, </t>
  </si>
  <si>
    <t>9, Vaibhav C.H.S., Khambdeo Nagar, Kala Killa, Dharavi, Mumbai - 17</t>
  </si>
  <si>
    <t>Balkrishna Gulab Mane</t>
  </si>
  <si>
    <t>28/3/95</t>
  </si>
  <si>
    <t>Maharashtra Seva Chawl Committee, R.No.9/105, Dharavi, Mumbai - 17</t>
  </si>
  <si>
    <t>Prakash Maruti Harale</t>
  </si>
  <si>
    <t>Bycula</t>
  </si>
  <si>
    <t>19 A/10, Chunilal Chawl, Anant Ganpat Pawar Lane-2, Mumbai - 27</t>
  </si>
  <si>
    <t>Dr.Hemant Sonu Jadhav</t>
  </si>
  <si>
    <t>Ambedkar Chawl, R.No.306, 9 Feet Road, Near Mata Mahakali Mandir, Dharavi, Mumbai - 17</t>
  </si>
  <si>
    <t>Yashwant Kondiba More</t>
  </si>
  <si>
    <t>22/2/95</t>
  </si>
  <si>
    <t>Mum-3</t>
  </si>
  <si>
    <t>2th Kumbharwada, Rama's Galli, 51 Mansuri S.B.Patel Marg, Mumbai - 4</t>
  </si>
  <si>
    <t>Sanjay Yashwant Lad</t>
  </si>
  <si>
    <t>3, New Parsi Chawl, Dharavi Road, Kala Killa, Dharavi, Mumbai - 17</t>
  </si>
  <si>
    <t xml:space="preserve">Gajanan Giriraj Jagtap </t>
  </si>
  <si>
    <t>20/2/95</t>
  </si>
  <si>
    <t>Turbhe</t>
  </si>
  <si>
    <t>32/2, K.D.G. Nagar, Rawali Camp, Sion Koliwada, Mumbai - 22</t>
  </si>
  <si>
    <t xml:space="preserve">Sharad Waman Bagul </t>
  </si>
  <si>
    <t>Dena Bank,</t>
  </si>
  <si>
    <t>15/113, Pratiksha Nagar, Sion Koliwada, Mumbai -22</t>
  </si>
  <si>
    <t>Prakash Vasnaji Mistry</t>
  </si>
  <si>
    <t>21/1/95</t>
  </si>
  <si>
    <t>Mahadu Mayaji Chawl, Dagadi Bldg., R.No.2, Dharavi Cross Rd., Dharavi, Mumbai - 17</t>
  </si>
  <si>
    <t>Sachin Kachru Narayane</t>
  </si>
  <si>
    <t>C/94, Municipal Colony, Sane Guruji Marg, Tardeo, Mumbai - 34</t>
  </si>
  <si>
    <t>Parshuram Daulat Shinde</t>
  </si>
  <si>
    <t>Municipal Vasahat, Gautam Nagar, Transit Camp R.No.62, Dadar, Mumbai - 14</t>
  </si>
  <si>
    <t>Mahindra Tukaram Kamble</t>
  </si>
  <si>
    <t>Dadar</t>
  </si>
  <si>
    <t>New B.D.D.Chawl, 7/60, V.Y.Bhiwalkar Buwa Marg, Naigaon, Mumbai - 14</t>
  </si>
  <si>
    <t>Vijay Eknath Marchande</t>
  </si>
  <si>
    <t>22/11/94</t>
  </si>
  <si>
    <t>A.G.E.92, 2/2 Geeta Nagar, Colaba, Mumbai - 5</t>
  </si>
  <si>
    <t>Dinesh Baliram Jadhav</t>
  </si>
  <si>
    <t>Kamgar Nagar NO.3, R.NO.30, New Prabhadevi Rd., Mumbai - 25</t>
  </si>
  <si>
    <t>Ganesh Shantaram Kadam</t>
  </si>
  <si>
    <t>Raju M. Gamre</t>
  </si>
  <si>
    <t>PHOTO</t>
  </si>
  <si>
    <t>27/14, B.M.C.Colony, Sion Koliwada, Rawali Camp, Mumbai - 22</t>
  </si>
  <si>
    <t>Dr.Mohan Damodar Ahire</t>
  </si>
  <si>
    <t>Mahatma Phule Zopadpatti, R.No.104, Sion Koliwada, Mumabi - 37</t>
  </si>
  <si>
    <t>Rajnish Kashiram Kamble</t>
  </si>
  <si>
    <t>19/10/94</t>
  </si>
  <si>
    <t>Gautam Nagar, 9/18, Municipal Chawl, D.P. Road, Dadar, Mumbai - 14</t>
  </si>
  <si>
    <t>Rajesh Gangaram Jadhav</t>
  </si>
  <si>
    <t xml:space="preserve"> C.Mrt.</t>
  </si>
  <si>
    <t>501, Priyadarshini, 5th Floor, Mata Ramabai Ambedkar Nagar, Mumbai - 1</t>
  </si>
  <si>
    <t xml:space="preserve">Surendra Pandurang Pawar </t>
  </si>
  <si>
    <t>JTB Nagar</t>
  </si>
  <si>
    <t>Chandani Agar, Antop Hill, S.M.D. Road, R.No.2/2916, Wadal a(E), Mumbai - 37</t>
  </si>
  <si>
    <t>Ashok Mahadeo Tambe</t>
  </si>
  <si>
    <t>53, Sundar Nagari, Lala Nigam Road, Colaba, Mumbai - 5</t>
  </si>
  <si>
    <t>Prakash Shivram Pawar</t>
  </si>
  <si>
    <t>Maharashtra Seva Chawl Committee, R.No.95A/93, Dharavi, Mumbai - 17</t>
  </si>
  <si>
    <t>Sanjay Jagannath Kamble</t>
  </si>
  <si>
    <t>Mukund Nagar, Dambar Compound Zopada, R.No.147/A, Dharavi, Mumbai -17</t>
  </si>
  <si>
    <t>Rajaram Shankar Pol</t>
  </si>
  <si>
    <t>STAION</t>
  </si>
  <si>
    <t>4/85, Mahatma Gandhi, Memo Hospital Colony, Dr.S.S.Rao Marg, Parel, Mumbai - 121</t>
  </si>
  <si>
    <t>Ravindra Vishram Garud</t>
  </si>
  <si>
    <t>16/9/94</t>
  </si>
  <si>
    <t>Vashi</t>
  </si>
  <si>
    <t>CABLE</t>
  </si>
  <si>
    <t>B/20, Matunga Labour Camp, Matunga, Mumbai - 19</t>
  </si>
  <si>
    <t>Dr. Sanjay Sunder Chavan</t>
  </si>
  <si>
    <t>14/9/94</t>
  </si>
  <si>
    <t>Behind Shivshakti Nagar, Behind B.M.C. Chawl No.10, Zopada No.2/10, Dharavi, Mumbai - 17</t>
  </si>
  <si>
    <t>Sambhaji Sitaram Shinde</t>
  </si>
  <si>
    <t>POTATO</t>
  </si>
  <si>
    <t>2nd Kumbharwada, 51, Duncun Road, 2nd Cross Lane, Rama's Lane, R.No.9, Mumbai - 4</t>
  </si>
  <si>
    <t>Suresh Yashwant Lad</t>
  </si>
  <si>
    <t>Bismilla Chawl Committeee Zopadpatti, Mukund Nagar, Ganesh Rahivasi Sangh, Dharavi, Mumbai - 17</t>
  </si>
  <si>
    <t>Anil Hiralal Kharatmal</t>
  </si>
  <si>
    <t>14/9/14</t>
  </si>
  <si>
    <t>Bldg.No.3, Block 4, Shahunagar, Mahim (E), Mumbai - 17</t>
  </si>
  <si>
    <t>Rajendra Gangaram Palande</t>
  </si>
  <si>
    <t>HANDKAR</t>
  </si>
  <si>
    <t>Madhav Bhuvan, (Near Gujarati High School), N.M.Joshi Marg, Lower Parel, Mumbai - 13</t>
  </si>
  <si>
    <t>Pravin Jivraj Mayatra</t>
  </si>
  <si>
    <t>B.D.D.Chawl No.6, R.No.36, N.M.Joshi Marg, Mumbai - 13</t>
  </si>
  <si>
    <t>Samir Nathuram Penkar</t>
  </si>
  <si>
    <t>R.No.105, New Parshi Chawl, Kala Killa, Dharavi, Mumbai - 17</t>
  </si>
  <si>
    <t>Madhukar Antu Karande</t>
  </si>
  <si>
    <t>7 3/3 Sundar Kamala Nagar, Bhau Daji Road, Mumbai -22</t>
  </si>
  <si>
    <t>Prakash  Antu Karande</t>
  </si>
  <si>
    <t xml:space="preserve"> Matunga</t>
  </si>
  <si>
    <t>211/2903, Sector-2 C.G.S.Colony, Kane Nagar, Antop Hill, Mumbai - 37</t>
  </si>
  <si>
    <t>Karuna Ravindra Dokhe</t>
  </si>
  <si>
    <t>22/7/94</t>
  </si>
  <si>
    <t>Naigaon Labour Camp Chawl No.6, R.No.64, Mahatma Phule Road, Naigaon, Dadar, Mumbai -14</t>
  </si>
  <si>
    <t>Ashok Janardan Gadre</t>
  </si>
  <si>
    <t xml:space="preserve"> Matunga-19</t>
  </si>
  <si>
    <t>Kamala Raman Zopadpatti Sangh, R.No.33 1/2, 30-E-Rly Chawl's Backside, Matunga</t>
  </si>
  <si>
    <t>Ramesh Gangaram Chakranarayan</t>
  </si>
  <si>
    <t>, Mum-3</t>
  </si>
  <si>
    <t>UBI</t>
  </si>
  <si>
    <t>Bhendi Bazar Police Compound, Patra Chawl, 1st Floor, Imamawada Road, Mumbai - 9</t>
  </si>
  <si>
    <t>Arjun Waghaji Babria</t>
  </si>
  <si>
    <t>Mum-2</t>
  </si>
  <si>
    <t>JUICE</t>
  </si>
  <si>
    <t>Chawl No.166/F, R.No.1, Pasku Pedru Chawl, Dharavi Rd., Mumbai - 17</t>
  </si>
  <si>
    <t>Prakash Raghav Doiphode</t>
  </si>
  <si>
    <t>Worli -18</t>
  </si>
  <si>
    <t>BELT MAK</t>
  </si>
  <si>
    <t>B/315 (7), Mata Ramabai Ambedkar Nagar, Dr.E.Moses Road,Worli, Mumbai - 18</t>
  </si>
  <si>
    <t>Vilas Gangaram Pawar</t>
  </si>
  <si>
    <t>29/4/94</t>
  </si>
  <si>
    <t>Mum-37</t>
  </si>
  <si>
    <t>B-9/49, Dyaneshwar Nagar Housing Board, R.A.Kidwai Rd., Wadala, Mumbai - 31</t>
  </si>
  <si>
    <t>Sanjay Vithoba Gawali</t>
  </si>
  <si>
    <t>18/4/94</t>
  </si>
  <si>
    <t>Mum-19</t>
  </si>
  <si>
    <t xml:space="preserve">Indian Bank - </t>
  </si>
  <si>
    <t>Matunga Labour camp, F Plot NO.3, Zopada No.294, Walmiki Nagar Vasahat, Mumbai - 19</t>
  </si>
  <si>
    <t>Krishna Liluram Bagdi</t>
  </si>
  <si>
    <t>31/3/94</t>
  </si>
  <si>
    <t>, Bycula</t>
  </si>
  <si>
    <t>Canara Bank</t>
  </si>
  <si>
    <t>FISH SELL</t>
  </si>
  <si>
    <t>Matunga Labour Camp, Chawl No.11/124, Matunga, Mumbai - 19</t>
  </si>
  <si>
    <t>Janardan Bhonaji Tayde</t>
  </si>
  <si>
    <t>29/3/94</t>
  </si>
  <si>
    <t>Mum.-19</t>
  </si>
  <si>
    <t>J.T.B.Nagar, Punjabi Camp, Chawl No.12, R.No.D/293, Sion Koliwada, Mumbai - 37</t>
  </si>
  <si>
    <t>Ratilal Nana Pawar</t>
  </si>
  <si>
    <t>17/3/94</t>
  </si>
  <si>
    <t>45 A/64, Chandanwadi, J.S.S.Road, B.I.T.Chawl No.2, 2nd Flr., Mumbai - 2</t>
  </si>
  <si>
    <t>Milind Madhukar Rokade</t>
  </si>
  <si>
    <t>SALON</t>
  </si>
  <si>
    <t>Sakinabai Chawl No.1, R.No.1, Dharavi Road, Mumbai - 17</t>
  </si>
  <si>
    <t>Machindra Tulsiram Khaire</t>
  </si>
  <si>
    <t>Kranti Nagar, Dharavi, Kala Killa, Sitabai Chawl, Mumbai - 17</t>
  </si>
  <si>
    <t>Sopan Gulabrao Pawar</t>
  </si>
  <si>
    <t>28/2/94</t>
  </si>
  <si>
    <t>Mum.-4</t>
  </si>
  <si>
    <t>B.D.D.Chawl No.4/A, R.No.41, S.S.Wagh Marg, Naigaon, Mumbai - 14</t>
  </si>
  <si>
    <t>Rajendra Vinayak Kardak</t>
  </si>
  <si>
    <t>22/2/94</t>
  </si>
  <si>
    <t>AUDIO</t>
  </si>
  <si>
    <t>Worli Naka Campa Kola, Opp.Prem Nagar, R.No.364/3, Dr.E.Moses Rd., Mumbai-18</t>
  </si>
  <si>
    <t>Milind Jagannath Randive</t>
  </si>
  <si>
    <t>20/1/94</t>
  </si>
  <si>
    <t>273, V.P.Road, Prarthana Samaj, Mumbai - 4</t>
  </si>
  <si>
    <t>Shamrao Kashinath Bobade</t>
  </si>
  <si>
    <t>24/12/93</t>
  </si>
  <si>
    <t>Gautam Nagar Chawl No.2, Zopada No.8, Dadar (E), Mumbai - 14</t>
  </si>
  <si>
    <t>Dinesh Mahindra Waghela</t>
  </si>
  <si>
    <t>Bandra</t>
  </si>
  <si>
    <t>119/13, Durga Sadan, Koliwada, Dharavi, Mumbai - 17</t>
  </si>
  <si>
    <t xml:space="preserve">Arun Mahadeo Shinde </t>
  </si>
  <si>
    <t>18/12/93</t>
  </si>
  <si>
    <t>DISPEN</t>
  </si>
  <si>
    <t>Shivneri Rahivasi Sangh, Mukund Nagar, Dharavi, Mumbai - 17</t>
  </si>
  <si>
    <t>Surendra Jaywant Bhandare</t>
  </si>
  <si>
    <t xml:space="preserve"> Bandra</t>
  </si>
  <si>
    <t>United Bank of India ,</t>
  </si>
  <si>
    <t>R.No.47, Vijay Nagar, Dharavi, Mumbai - 17</t>
  </si>
  <si>
    <t>Bhimrao Ranba Ballal</t>
  </si>
  <si>
    <t>Darya Nagar, B.P.T. Chawl, Colaba, Mumbai - 5</t>
  </si>
  <si>
    <t>Shivaji Tayappa Gaikwad</t>
  </si>
  <si>
    <t>18/11/1993</t>
  </si>
  <si>
    <t>Koliwada</t>
  </si>
  <si>
    <t>GNMA 778 1/2, Mukund Nagar, Dharavi Road, Mumbai - 17</t>
  </si>
  <si>
    <t>Ulhas Kashinath Kadam</t>
  </si>
  <si>
    <t>Prabhadevi</t>
  </si>
  <si>
    <t>50 Morachiwadi Maharashtra Colony, Naigaon, Dadar, Mumbai - 14</t>
  </si>
  <si>
    <t>Milind Deoram Kadam</t>
  </si>
  <si>
    <t>CARPEN</t>
  </si>
  <si>
    <t>Rajaram Shinde Chawl, Shastri Nagar Dharavi, Mumbai - 17</t>
  </si>
  <si>
    <t>Mahadeo Kondiba Agawane</t>
  </si>
  <si>
    <t>,Naigaon</t>
  </si>
  <si>
    <t>Old B.D.D.Chawl, 17/72, S.S.Wagh Marg, Naigaon, Mumbai - 14</t>
  </si>
  <si>
    <t>Nita Keshav Marchande</t>
  </si>
  <si>
    <t>Mumbai Crl.</t>
  </si>
  <si>
    <t>Gitanjali Bldg. A/23, Mumbai Central, Mumbai -8</t>
  </si>
  <si>
    <t>Sanjay Pandurang Kadam</t>
  </si>
  <si>
    <t>26/10/93</t>
  </si>
  <si>
    <t>canl</t>
  </si>
  <si>
    <t>B.M.C.Chawl No.276, R.No.12, Laxmi Bag, Dharavi, Mumbai - 17</t>
  </si>
  <si>
    <t>Chikuriprasad Ramsukh Kori</t>
  </si>
  <si>
    <t>Cotton Green</t>
  </si>
  <si>
    <t>DECO</t>
  </si>
  <si>
    <t>51 Duncun Road, 2nd Galli, Sharrif Darga, R.NO.1, Mumbai - 4</t>
  </si>
  <si>
    <t>Tanaji Balu Dhulap</t>
  </si>
  <si>
    <t>Sane Guruji Marg, T.R.Boricha Marg Zopadpatti 38, Mumbai -11</t>
  </si>
  <si>
    <t>Mangesh Nathuram Nanalgaonkar</t>
  </si>
  <si>
    <t>13/10/93</t>
  </si>
  <si>
    <t xml:space="preserve"> Bhoiwada</t>
  </si>
  <si>
    <t>PRINTING</t>
  </si>
  <si>
    <t>M.G.Vasahat. J.B.Road, Parel, Mumbai - 12</t>
  </si>
  <si>
    <t>Shashikant Jairam Waghmare</t>
  </si>
  <si>
    <t xml:space="preserve"> Lower Parel</t>
  </si>
  <si>
    <t>CANCELLED</t>
  </si>
  <si>
    <t>N.B.</t>
  </si>
  <si>
    <t>9/3, Khimaji Nagoji Chawl, S.B.Marg Mumbai - 13</t>
  </si>
  <si>
    <t>Ganesh Tulsiram Mhashilkar</t>
  </si>
  <si>
    <t>22/9/93</t>
  </si>
  <si>
    <t>BOB</t>
  </si>
  <si>
    <t>Zumazappal, New Parsi Chawl, R.No.11/12, Dharavi Kala Killa, Mumbai - 17</t>
  </si>
  <si>
    <t>Ram Dharmaji Kotarkar</t>
  </si>
  <si>
    <t>15/9/93</t>
  </si>
  <si>
    <t>UB</t>
  </si>
  <si>
    <t>mahar</t>
  </si>
  <si>
    <t>E 6/9, New Municipal Colony, Sion Koliwada, Mumbai - 37</t>
  </si>
  <si>
    <t>Vanita Antu Gangurde</t>
  </si>
  <si>
    <t>Kokri Agar, Wadala, Mumbai - 37</t>
  </si>
  <si>
    <t>Kisan Tulsiram Pakhare</t>
  </si>
  <si>
    <t>18/8/93</t>
  </si>
  <si>
    <t>DÉCOR</t>
  </si>
  <si>
    <t>R.NO.B 71 1/3, Behind Jaypriya Radio, Dharavi, Mumbai-17</t>
  </si>
  <si>
    <t>Ashok Limbaji Kawade</t>
  </si>
  <si>
    <t>Jacob Circle, Mumbai -11</t>
  </si>
  <si>
    <t xml:space="preserve">Anant Shankar Chavan </t>
  </si>
  <si>
    <t>30/6/93</t>
  </si>
  <si>
    <t>New India Co.Bank, Ldt.</t>
  </si>
  <si>
    <t>Paltan Road Police Line, A-80, Mumbai -1</t>
  </si>
  <si>
    <t>Rajendra Krishna Sankpal</t>
  </si>
  <si>
    <t>28/4/93</t>
  </si>
  <si>
    <t xml:space="preserve">LATHER </t>
  </si>
  <si>
    <t>Shivsena Nagari, Sewree, Mumbai - 15</t>
  </si>
  <si>
    <t>Suvarna Savgi Jadhav</t>
  </si>
  <si>
    <t>27/3/93</t>
  </si>
  <si>
    <t xml:space="preserve"> Mum-4</t>
  </si>
  <si>
    <t>WELD</t>
  </si>
  <si>
    <t>7/A, Tayab Bldg., Sant Sena Maharaj Marg, Mumbai - 17</t>
  </si>
  <si>
    <t>Madhukar Sshankar Vetale</t>
  </si>
  <si>
    <t>12/A</t>
  </si>
  <si>
    <t>20/2/93</t>
  </si>
  <si>
    <t>BURUD</t>
  </si>
  <si>
    <t>R.No.5-A, Dagadi Bldg., A.M.Road, Chinchpokli, Mumbai - 12</t>
  </si>
  <si>
    <t xml:space="preserve">Shri jitendra baban Arate </t>
  </si>
  <si>
    <t>19/12/92</t>
  </si>
  <si>
    <t>MEDICAL</t>
  </si>
  <si>
    <t>7/7, Adarsh Nagar, Samta C.H.S., Boricha Marg, Mumbai - 11</t>
  </si>
  <si>
    <t>Rajendra Ramchandra kadam</t>
  </si>
  <si>
    <t>24/68, B.D.D.Chawl, Worli Mumbai - 18</t>
  </si>
  <si>
    <t>Snehalata B.Kamble</t>
  </si>
  <si>
    <t>REMARK</t>
  </si>
  <si>
    <t>DATE OF DESBURSEMENT</t>
  </si>
  <si>
    <t>TOTAL AMOUNT</t>
  </si>
  <si>
    <t>SUBSIDY AMOUNT</t>
  </si>
  <si>
    <t>MM AMOUNT</t>
  </si>
  <si>
    <t>APPLICANT CONTRIBUTION</t>
  </si>
  <si>
    <t>SUBSIDY</t>
  </si>
  <si>
    <t>MM</t>
  </si>
  <si>
    <t>BANK LOAN</t>
  </si>
  <si>
    <t>DISBURSED AMOUNT</t>
  </si>
  <si>
    <t>BANK ADDRESS</t>
  </si>
  <si>
    <t>NAME OF THE BANK</t>
  </si>
  <si>
    <t>ACTIVITY</t>
  </si>
  <si>
    <t>MALE / FEMELE</t>
  </si>
  <si>
    <t>CASTE</t>
  </si>
  <si>
    <t>DISTRICT</t>
  </si>
  <si>
    <t>ADDRESS</t>
  </si>
  <si>
    <t>BENEFICAIARY NAME</t>
  </si>
  <si>
    <t>SR. NO</t>
  </si>
  <si>
    <t>REGION NAME- MUMBAI CITY</t>
  </si>
  <si>
    <t>SANCTION AMOUNT</t>
  </si>
  <si>
    <t>DISTRICT - MUMBAI CITY</t>
  </si>
  <si>
    <t>BENEFICIARIES DATABASE OF MARGIN MONEY SCHEME</t>
  </si>
  <si>
    <t>MAHATMA PHULE BACKWARD CLASS DEVELOPMENT CORPORATION LTD, MUMBAI CITY</t>
  </si>
</sst>
</file>

<file path=xl/styles.xml><?xml version="1.0" encoding="utf-8"?>
<styleSheet xmlns="http://schemas.openxmlformats.org/spreadsheetml/2006/main">
  <numFmts count="2">
    <numFmt numFmtId="164" formatCode="[$-409]mmm\-yy;@"/>
    <numFmt numFmtId="165" formatCode="mm/dd/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wrapText="1"/>
    </xf>
    <xf numFmtId="14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/>
    <xf numFmtId="0" fontId="4" fillId="0" borderId="1" xfId="0" applyFont="1" applyFill="1" applyBorder="1" applyAlignme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/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14" fontId="4" fillId="0" borderId="1" xfId="0" applyNumberFormat="1" applyFont="1" applyFill="1" applyBorder="1" applyAlignment="1">
      <alignment horizontal="right" vertical="top"/>
    </xf>
    <xf numFmtId="1" fontId="4" fillId="0" borderId="1" xfId="0" applyNumberFormat="1" applyFont="1" applyFill="1" applyBorder="1" applyAlignment="1">
      <alignment horizontal="right"/>
    </xf>
    <xf numFmtId="0" fontId="5" fillId="0" borderId="1" xfId="0" applyFont="1" applyBorder="1"/>
    <xf numFmtId="1" fontId="4" fillId="0" borderId="1" xfId="0" applyNumberFormat="1" applyFont="1" applyFill="1" applyBorder="1" applyAlignment="1">
      <alignment vertical="top"/>
    </xf>
    <xf numFmtId="164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tabSelected="1" workbookViewId="0">
      <pane xSplit="1" topLeftCell="B1" activePane="topRight" state="frozen"/>
      <selection pane="topRight" activeCell="J171" sqref="J171"/>
    </sheetView>
  </sheetViews>
  <sheetFormatPr defaultRowHeight="15"/>
  <cols>
    <col min="1" max="1" width="7.42578125" customWidth="1"/>
    <col min="2" max="2" width="29.5703125" customWidth="1"/>
    <col min="3" max="3" width="33" customWidth="1"/>
    <col min="4" max="4" width="8" style="3" customWidth="1"/>
    <col min="5" max="5" width="8.85546875" style="3" customWidth="1"/>
    <col min="6" max="6" width="3.42578125" customWidth="1"/>
    <col min="7" max="7" width="11.85546875" style="2" customWidth="1"/>
    <col min="8" max="8" width="8.5703125" style="2" customWidth="1"/>
    <col min="9" max="9" width="7.7109375" style="1" customWidth="1"/>
    <col min="10" max="10" width="7.140625" style="1" customWidth="1"/>
    <col min="11" max="11" width="7.140625" customWidth="1"/>
    <col min="12" max="12" width="10.42578125" customWidth="1"/>
    <col min="13" max="13" width="12.42578125" customWidth="1"/>
    <col min="14" max="14" width="9.85546875" customWidth="1"/>
    <col min="18" max="18" width="11.85546875" style="1" customWidth="1"/>
  </cols>
  <sheetData>
    <row r="1" spans="1:19" ht="15" customHeight="1">
      <c r="A1" s="58" t="s">
        <v>643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>
      <c r="A2" s="59" t="s">
        <v>642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>
      <c r="A3" s="46" t="s">
        <v>641</v>
      </c>
      <c r="B3" s="46"/>
      <c r="C3" s="46"/>
      <c r="D3" s="46"/>
      <c r="E3" s="7"/>
      <c r="F3" s="5"/>
      <c r="G3" s="6"/>
      <c r="H3" s="48" t="s">
        <v>640</v>
      </c>
      <c r="I3" s="49"/>
      <c r="J3" s="49"/>
      <c r="K3" s="49"/>
      <c r="L3" s="50"/>
      <c r="M3" s="5"/>
      <c r="N3" s="5"/>
      <c r="O3" s="5"/>
      <c r="P3" s="54" t="s">
        <v>639</v>
      </c>
      <c r="Q3" s="54"/>
      <c r="R3" s="54"/>
      <c r="S3" s="54"/>
    </row>
    <row r="4" spans="1:19" ht="19.5" customHeight="1">
      <c r="A4" s="47" t="s">
        <v>638</v>
      </c>
      <c r="B4" s="47" t="s">
        <v>637</v>
      </c>
      <c r="C4" s="47" t="s">
        <v>636</v>
      </c>
      <c r="D4" s="55" t="s">
        <v>635</v>
      </c>
      <c r="E4" s="47" t="s">
        <v>634</v>
      </c>
      <c r="F4" s="47" t="s">
        <v>633</v>
      </c>
      <c r="G4" s="63" t="s">
        <v>632</v>
      </c>
      <c r="H4" s="51"/>
      <c r="I4" s="52"/>
      <c r="J4" s="52"/>
      <c r="K4" s="52"/>
      <c r="L4" s="53"/>
      <c r="M4" s="47" t="s">
        <v>631</v>
      </c>
      <c r="N4" s="47" t="s">
        <v>630</v>
      </c>
      <c r="O4" s="5" t="s">
        <v>629</v>
      </c>
      <c r="P4" s="5"/>
      <c r="Q4" s="5"/>
      <c r="R4" s="4"/>
      <c r="S4" s="5"/>
    </row>
    <row r="5" spans="1:19" ht="18.75" customHeight="1">
      <c r="A5" s="47"/>
      <c r="B5" s="47"/>
      <c r="C5" s="47"/>
      <c r="D5" s="56"/>
      <c r="E5" s="47"/>
      <c r="F5" s="47"/>
      <c r="G5" s="63"/>
      <c r="H5" s="62" t="s">
        <v>628</v>
      </c>
      <c r="I5" s="61" t="s">
        <v>627</v>
      </c>
      <c r="J5" s="60" t="s">
        <v>626</v>
      </c>
      <c r="K5" s="47" t="s">
        <v>625</v>
      </c>
      <c r="L5" s="47" t="s">
        <v>622</v>
      </c>
      <c r="M5" s="47"/>
      <c r="N5" s="47"/>
      <c r="O5" s="47" t="s">
        <v>624</v>
      </c>
      <c r="P5" s="47" t="s">
        <v>623</v>
      </c>
      <c r="Q5" s="47" t="s">
        <v>622</v>
      </c>
      <c r="R5" s="60" t="s">
        <v>621</v>
      </c>
      <c r="S5" s="47" t="s">
        <v>620</v>
      </c>
    </row>
    <row r="6" spans="1:19" ht="19.5" customHeight="1">
      <c r="A6" s="47"/>
      <c r="B6" s="47"/>
      <c r="C6" s="47"/>
      <c r="D6" s="56"/>
      <c r="E6" s="47"/>
      <c r="F6" s="47"/>
      <c r="G6" s="63"/>
      <c r="H6" s="62"/>
      <c r="I6" s="61"/>
      <c r="J6" s="60"/>
      <c r="K6" s="47"/>
      <c r="L6" s="47"/>
      <c r="M6" s="47"/>
      <c r="N6" s="47"/>
      <c r="O6" s="47"/>
      <c r="P6" s="47"/>
      <c r="Q6" s="47"/>
      <c r="R6" s="60"/>
      <c r="S6" s="47"/>
    </row>
    <row r="7" spans="1:19" ht="15.75" customHeight="1">
      <c r="A7" s="47"/>
      <c r="B7" s="47"/>
      <c r="C7" s="47"/>
      <c r="D7" s="56"/>
      <c r="E7" s="47"/>
      <c r="F7" s="47"/>
      <c r="G7" s="63"/>
      <c r="H7" s="62"/>
      <c r="I7" s="61"/>
      <c r="J7" s="60"/>
      <c r="K7" s="47"/>
      <c r="L7" s="47"/>
      <c r="M7" s="47"/>
      <c r="N7" s="47"/>
      <c r="O7" s="47"/>
      <c r="P7" s="47"/>
      <c r="Q7" s="47"/>
      <c r="R7" s="60"/>
      <c r="S7" s="47"/>
    </row>
    <row r="8" spans="1:19" ht="18.75" customHeight="1">
      <c r="A8" s="47"/>
      <c r="B8" s="47"/>
      <c r="C8" s="47"/>
      <c r="D8" s="57"/>
      <c r="E8" s="47"/>
      <c r="F8" s="47"/>
      <c r="G8" s="63"/>
      <c r="H8" s="62"/>
      <c r="I8" s="61"/>
      <c r="J8" s="60"/>
      <c r="K8" s="47"/>
      <c r="L8" s="47"/>
      <c r="M8" s="47"/>
      <c r="N8" s="47"/>
      <c r="O8" s="47"/>
      <c r="P8" s="47"/>
      <c r="Q8" s="47"/>
      <c r="R8" s="60"/>
      <c r="S8" s="47"/>
    </row>
    <row r="9" spans="1:19">
      <c r="A9" s="45">
        <v>1</v>
      </c>
      <c r="B9" s="45">
        <v>2</v>
      </c>
      <c r="C9" s="45">
        <v>3</v>
      </c>
      <c r="D9" s="12">
        <v>4</v>
      </c>
      <c r="E9" s="12">
        <v>5</v>
      </c>
      <c r="F9" s="45">
        <v>6</v>
      </c>
      <c r="G9" s="45">
        <v>7</v>
      </c>
      <c r="H9" s="6">
        <v>8</v>
      </c>
      <c r="I9" s="4">
        <v>9</v>
      </c>
      <c r="J9" s="4">
        <v>10</v>
      </c>
      <c r="K9" s="45">
        <v>11</v>
      </c>
      <c r="L9" s="45">
        <v>12</v>
      </c>
      <c r="M9" s="45">
        <v>13</v>
      </c>
      <c r="N9" s="45">
        <v>14</v>
      </c>
      <c r="O9" s="45">
        <v>15</v>
      </c>
      <c r="P9" s="45">
        <v>16</v>
      </c>
      <c r="Q9" s="45">
        <v>17</v>
      </c>
      <c r="R9" s="4">
        <v>18</v>
      </c>
      <c r="S9" s="45">
        <v>19</v>
      </c>
    </row>
    <row r="10" spans="1:19" ht="30" customHeight="1">
      <c r="A10" s="21">
        <v>10</v>
      </c>
      <c r="B10" s="39" t="s">
        <v>619</v>
      </c>
      <c r="C10" s="19" t="s">
        <v>618</v>
      </c>
      <c r="D10" s="9" t="s">
        <v>6</v>
      </c>
      <c r="E10" s="7" t="s">
        <v>576</v>
      </c>
      <c r="F10" s="36" t="s">
        <v>4</v>
      </c>
      <c r="G10" s="23" t="s">
        <v>459</v>
      </c>
      <c r="H10" s="23">
        <v>16500</v>
      </c>
      <c r="I10" s="16">
        <v>5500</v>
      </c>
      <c r="J10" s="35">
        <v>0</v>
      </c>
      <c r="K10" s="34">
        <v>0</v>
      </c>
      <c r="L10" s="34">
        <f t="shared" ref="L10:L41" si="0">SUM(H10:K10)</f>
        <v>22000</v>
      </c>
      <c r="M10" s="32"/>
      <c r="N10" s="9"/>
      <c r="O10" s="15">
        <f t="shared" ref="O10:O41" si="1">I10</f>
        <v>5500</v>
      </c>
      <c r="P10" s="15">
        <f t="shared" ref="P10:P41" si="2">J10</f>
        <v>0</v>
      </c>
      <c r="Q10" s="15">
        <f t="shared" ref="Q10:Q41" si="3">SUM(O10:P10)</f>
        <v>5500</v>
      </c>
      <c r="R10" s="33">
        <v>33675</v>
      </c>
      <c r="S10" s="45"/>
    </row>
    <row r="11" spans="1:19" ht="28.5" customHeight="1">
      <c r="A11" s="21">
        <v>11</v>
      </c>
      <c r="B11" s="39" t="s">
        <v>617</v>
      </c>
      <c r="C11" s="19" t="s">
        <v>616</v>
      </c>
      <c r="D11" s="9" t="s">
        <v>6</v>
      </c>
      <c r="E11" s="7" t="s">
        <v>18</v>
      </c>
      <c r="F11" s="36" t="s">
        <v>4</v>
      </c>
      <c r="G11" s="23" t="s">
        <v>615</v>
      </c>
      <c r="H11" s="23">
        <v>26250</v>
      </c>
      <c r="I11" s="16">
        <v>8750</v>
      </c>
      <c r="J11" s="35">
        <v>0</v>
      </c>
      <c r="K11" s="34">
        <v>0</v>
      </c>
      <c r="L11" s="34">
        <f t="shared" si="0"/>
        <v>35000</v>
      </c>
      <c r="M11" s="32"/>
      <c r="N11" s="9"/>
      <c r="O11" s="15">
        <f t="shared" si="1"/>
        <v>8750</v>
      </c>
      <c r="P11" s="15">
        <f t="shared" si="2"/>
        <v>0</v>
      </c>
      <c r="Q11" s="15">
        <f t="shared" si="3"/>
        <v>8750</v>
      </c>
      <c r="R11" s="33" t="s">
        <v>614</v>
      </c>
      <c r="S11" s="45"/>
    </row>
    <row r="12" spans="1:19" ht="34.5" customHeight="1">
      <c r="A12" s="21">
        <v>12</v>
      </c>
      <c r="B12" s="39" t="s">
        <v>613</v>
      </c>
      <c r="C12" s="19" t="s">
        <v>612</v>
      </c>
      <c r="D12" s="9" t="s">
        <v>6</v>
      </c>
      <c r="E12" s="7" t="s">
        <v>611</v>
      </c>
      <c r="F12" s="36" t="s">
        <v>4</v>
      </c>
      <c r="G12" s="23" t="s">
        <v>420</v>
      </c>
      <c r="H12" s="23">
        <v>26250</v>
      </c>
      <c r="I12" s="16">
        <v>8750</v>
      </c>
      <c r="J12" s="35">
        <v>0</v>
      </c>
      <c r="K12" s="34">
        <v>0</v>
      </c>
      <c r="L12" s="34">
        <f t="shared" si="0"/>
        <v>35000</v>
      </c>
      <c r="M12" s="32"/>
      <c r="N12" s="9"/>
      <c r="O12" s="15">
        <f t="shared" si="1"/>
        <v>8750</v>
      </c>
      <c r="P12" s="15">
        <f t="shared" si="2"/>
        <v>0</v>
      </c>
      <c r="Q12" s="15">
        <f t="shared" si="3"/>
        <v>8750</v>
      </c>
      <c r="R12" s="33" t="s">
        <v>610</v>
      </c>
      <c r="S12" s="45"/>
    </row>
    <row r="13" spans="1:19" ht="30" customHeight="1">
      <c r="A13" s="21" t="s">
        <v>609</v>
      </c>
      <c r="B13" s="39" t="s">
        <v>608</v>
      </c>
      <c r="C13" s="19" t="s">
        <v>607</v>
      </c>
      <c r="D13" s="9" t="s">
        <v>6</v>
      </c>
      <c r="E13" s="7" t="s">
        <v>576</v>
      </c>
      <c r="F13" s="36" t="s">
        <v>4</v>
      </c>
      <c r="G13" s="23" t="s">
        <v>606</v>
      </c>
      <c r="H13" s="23">
        <v>11250</v>
      </c>
      <c r="I13" s="16">
        <v>3750</v>
      </c>
      <c r="J13" s="35">
        <v>0</v>
      </c>
      <c r="K13" s="34">
        <v>0</v>
      </c>
      <c r="L13" s="34">
        <f t="shared" si="0"/>
        <v>15000</v>
      </c>
      <c r="M13" s="32" t="s">
        <v>401</v>
      </c>
      <c r="N13" s="9" t="s">
        <v>605</v>
      </c>
      <c r="O13" s="15">
        <f t="shared" si="1"/>
        <v>3750</v>
      </c>
      <c r="P13" s="15">
        <f t="shared" si="2"/>
        <v>0</v>
      </c>
      <c r="Q13" s="15">
        <f t="shared" si="3"/>
        <v>3750</v>
      </c>
      <c r="R13" s="33" t="s">
        <v>604</v>
      </c>
      <c r="S13" s="45"/>
    </row>
    <row r="14" spans="1:19" ht="28.5" customHeight="1">
      <c r="A14" s="21">
        <v>13</v>
      </c>
      <c r="B14" s="39" t="s">
        <v>603</v>
      </c>
      <c r="C14" s="19" t="s">
        <v>602</v>
      </c>
      <c r="D14" s="9" t="s">
        <v>6</v>
      </c>
      <c r="E14" s="7" t="s">
        <v>576</v>
      </c>
      <c r="F14" s="5" t="s">
        <v>24</v>
      </c>
      <c r="G14" s="23" t="s">
        <v>601</v>
      </c>
      <c r="H14" s="23">
        <v>12000</v>
      </c>
      <c r="I14" s="16">
        <v>4000</v>
      </c>
      <c r="J14" s="35">
        <v>0</v>
      </c>
      <c r="K14" s="34">
        <v>0</v>
      </c>
      <c r="L14" s="34">
        <f t="shared" si="0"/>
        <v>16000</v>
      </c>
      <c r="M14" s="32" t="s">
        <v>113</v>
      </c>
      <c r="N14" s="9"/>
      <c r="O14" s="15">
        <f t="shared" si="1"/>
        <v>4000</v>
      </c>
      <c r="P14" s="15">
        <f t="shared" si="2"/>
        <v>0</v>
      </c>
      <c r="Q14" s="15">
        <f t="shared" si="3"/>
        <v>4000</v>
      </c>
      <c r="R14" s="33" t="s">
        <v>600</v>
      </c>
      <c r="S14" s="45"/>
    </row>
    <row r="15" spans="1:19" ht="30.75" customHeight="1">
      <c r="A15" s="21">
        <v>14</v>
      </c>
      <c r="B15" s="39" t="s">
        <v>599</v>
      </c>
      <c r="C15" s="19" t="s">
        <v>598</v>
      </c>
      <c r="D15" s="9" t="s">
        <v>6</v>
      </c>
      <c r="E15" s="7" t="s">
        <v>5</v>
      </c>
      <c r="F15" s="36" t="s">
        <v>4</v>
      </c>
      <c r="G15" s="23" t="s">
        <v>109</v>
      </c>
      <c r="H15" s="23">
        <v>37500</v>
      </c>
      <c r="I15" s="16">
        <v>12500</v>
      </c>
      <c r="J15" s="35">
        <v>0</v>
      </c>
      <c r="K15" s="34">
        <v>0</v>
      </c>
      <c r="L15" s="34">
        <f t="shared" si="0"/>
        <v>50000</v>
      </c>
      <c r="M15" s="32" t="s">
        <v>597</v>
      </c>
      <c r="N15" s="9"/>
      <c r="O15" s="15">
        <f t="shared" si="1"/>
        <v>12500</v>
      </c>
      <c r="P15" s="15">
        <f t="shared" si="2"/>
        <v>0</v>
      </c>
      <c r="Q15" s="15">
        <f t="shared" si="3"/>
        <v>12500</v>
      </c>
      <c r="R15" s="33" t="s">
        <v>596</v>
      </c>
      <c r="S15" s="45"/>
    </row>
    <row r="16" spans="1:19" ht="30" customHeight="1">
      <c r="A16" s="21">
        <v>15</v>
      </c>
      <c r="B16" s="39" t="s">
        <v>595</v>
      </c>
      <c r="C16" s="19" t="s">
        <v>594</v>
      </c>
      <c r="D16" s="9" t="s">
        <v>6</v>
      </c>
      <c r="E16" s="7"/>
      <c r="F16" s="36" t="s">
        <v>4</v>
      </c>
      <c r="G16" s="23" t="s">
        <v>109</v>
      </c>
      <c r="H16" s="23"/>
      <c r="I16" s="16">
        <v>5000</v>
      </c>
      <c r="J16" s="35">
        <v>0</v>
      </c>
      <c r="K16" s="34">
        <v>0</v>
      </c>
      <c r="L16" s="34">
        <f t="shared" si="0"/>
        <v>5000</v>
      </c>
      <c r="M16" s="32"/>
      <c r="N16" s="9"/>
      <c r="O16" s="15">
        <f t="shared" si="1"/>
        <v>5000</v>
      </c>
      <c r="P16" s="15">
        <f t="shared" si="2"/>
        <v>0</v>
      </c>
      <c r="Q16" s="15">
        <f t="shared" si="3"/>
        <v>5000</v>
      </c>
      <c r="R16" s="33" t="s">
        <v>590</v>
      </c>
      <c r="S16" s="45"/>
    </row>
    <row r="17" spans="1:19" ht="33" customHeight="1">
      <c r="A17" s="21">
        <v>16</v>
      </c>
      <c r="B17" s="39" t="s">
        <v>593</v>
      </c>
      <c r="C17" s="19" t="s">
        <v>592</v>
      </c>
      <c r="D17" s="9" t="s">
        <v>6</v>
      </c>
      <c r="E17" s="7"/>
      <c r="F17" s="36" t="s">
        <v>4</v>
      </c>
      <c r="G17" s="23" t="s">
        <v>591</v>
      </c>
      <c r="H17" s="23">
        <v>15000</v>
      </c>
      <c r="I17" s="16">
        <v>5000</v>
      </c>
      <c r="J17" s="35">
        <v>0</v>
      </c>
      <c r="K17" s="34">
        <v>0</v>
      </c>
      <c r="L17" s="34">
        <f t="shared" si="0"/>
        <v>20000</v>
      </c>
      <c r="M17" s="32" t="s">
        <v>87</v>
      </c>
      <c r="N17" s="9" t="s">
        <v>319</v>
      </c>
      <c r="O17" s="15">
        <f t="shared" si="1"/>
        <v>5000</v>
      </c>
      <c r="P17" s="15">
        <f t="shared" si="2"/>
        <v>0</v>
      </c>
      <c r="Q17" s="15">
        <f t="shared" si="3"/>
        <v>5000</v>
      </c>
      <c r="R17" s="33" t="s">
        <v>590</v>
      </c>
      <c r="S17" s="45"/>
    </row>
    <row r="18" spans="1:19" ht="31.5" customHeight="1">
      <c r="A18" s="21">
        <v>17</v>
      </c>
      <c r="B18" s="39" t="s">
        <v>589</v>
      </c>
      <c r="C18" s="19" t="s">
        <v>588</v>
      </c>
      <c r="D18" s="9" t="s">
        <v>6</v>
      </c>
      <c r="E18" s="7" t="s">
        <v>18</v>
      </c>
      <c r="F18" s="36" t="s">
        <v>4</v>
      </c>
      <c r="G18" s="23" t="s">
        <v>420</v>
      </c>
      <c r="H18" s="23">
        <v>18750</v>
      </c>
      <c r="I18" s="16">
        <v>6250</v>
      </c>
      <c r="J18" s="35">
        <v>0</v>
      </c>
      <c r="K18" s="34">
        <v>0</v>
      </c>
      <c r="L18" s="34">
        <f t="shared" si="0"/>
        <v>25000</v>
      </c>
      <c r="M18" s="32" t="s">
        <v>179</v>
      </c>
      <c r="N18" s="9" t="s">
        <v>102</v>
      </c>
      <c r="O18" s="15">
        <f t="shared" si="1"/>
        <v>6250</v>
      </c>
      <c r="P18" s="15">
        <f t="shared" si="2"/>
        <v>0</v>
      </c>
      <c r="Q18" s="15">
        <f t="shared" si="3"/>
        <v>6250</v>
      </c>
      <c r="R18" s="33" t="s">
        <v>583</v>
      </c>
      <c r="S18" s="45"/>
    </row>
    <row r="19" spans="1:19" ht="30" customHeight="1">
      <c r="A19" s="21">
        <v>18</v>
      </c>
      <c r="B19" s="39" t="s">
        <v>587</v>
      </c>
      <c r="C19" s="19" t="s">
        <v>586</v>
      </c>
      <c r="D19" s="9" t="s">
        <v>6</v>
      </c>
      <c r="E19" s="7" t="s">
        <v>585</v>
      </c>
      <c r="F19" s="36" t="s">
        <v>4</v>
      </c>
      <c r="G19" s="23" t="s">
        <v>104</v>
      </c>
      <c r="H19" s="23">
        <v>37500</v>
      </c>
      <c r="I19" s="16">
        <v>12500</v>
      </c>
      <c r="J19" s="35">
        <v>0</v>
      </c>
      <c r="K19" s="34"/>
      <c r="L19" s="34">
        <f t="shared" si="0"/>
        <v>50000</v>
      </c>
      <c r="M19" s="32" t="s">
        <v>584</v>
      </c>
      <c r="N19" s="9" t="s">
        <v>102</v>
      </c>
      <c r="O19" s="15">
        <f t="shared" si="1"/>
        <v>12500</v>
      </c>
      <c r="P19" s="15">
        <f t="shared" si="2"/>
        <v>0</v>
      </c>
      <c r="Q19" s="15">
        <f t="shared" si="3"/>
        <v>12500</v>
      </c>
      <c r="R19" s="33" t="s">
        <v>583</v>
      </c>
      <c r="S19" s="45"/>
    </row>
    <row r="20" spans="1:19" ht="34.5" customHeight="1">
      <c r="A20" s="21">
        <v>19</v>
      </c>
      <c r="B20" s="39" t="s">
        <v>582</v>
      </c>
      <c r="C20" s="19" t="s">
        <v>581</v>
      </c>
      <c r="D20" s="9" t="s">
        <v>6</v>
      </c>
      <c r="E20" s="7" t="s">
        <v>5</v>
      </c>
      <c r="F20" s="36" t="s">
        <v>4</v>
      </c>
      <c r="G20" s="23" t="s">
        <v>534</v>
      </c>
      <c r="H20" s="23">
        <v>22500</v>
      </c>
      <c r="I20" s="16">
        <v>7500</v>
      </c>
      <c r="J20" s="35">
        <v>0</v>
      </c>
      <c r="K20" s="34">
        <v>0</v>
      </c>
      <c r="L20" s="34">
        <f t="shared" si="0"/>
        <v>30000</v>
      </c>
      <c r="M20" s="32" t="s">
        <v>580</v>
      </c>
      <c r="N20" s="9" t="s">
        <v>102</v>
      </c>
      <c r="O20" s="15">
        <f t="shared" si="1"/>
        <v>7500</v>
      </c>
      <c r="P20" s="15">
        <f t="shared" si="2"/>
        <v>0</v>
      </c>
      <c r="Q20" s="15">
        <f t="shared" si="3"/>
        <v>7500</v>
      </c>
      <c r="R20" s="33" t="s">
        <v>579</v>
      </c>
      <c r="S20" s="45"/>
    </row>
    <row r="21" spans="1:19" ht="32.25" customHeight="1">
      <c r="A21" s="21">
        <v>20</v>
      </c>
      <c r="B21" s="39" t="s">
        <v>578</v>
      </c>
      <c r="C21" s="19" t="s">
        <v>577</v>
      </c>
      <c r="D21" s="9" t="s">
        <v>6</v>
      </c>
      <c r="E21" s="7" t="s">
        <v>576</v>
      </c>
      <c r="F21" s="5"/>
      <c r="G21" s="23" t="s">
        <v>575</v>
      </c>
      <c r="H21" s="23">
        <v>26250</v>
      </c>
      <c r="I21" s="16">
        <v>8750</v>
      </c>
      <c r="J21" s="35">
        <v>0</v>
      </c>
      <c r="K21" s="34">
        <v>0</v>
      </c>
      <c r="L21" s="34">
        <f t="shared" si="0"/>
        <v>35000</v>
      </c>
      <c r="M21" s="32" t="s">
        <v>401</v>
      </c>
      <c r="N21" s="9" t="s">
        <v>574</v>
      </c>
      <c r="O21" s="15">
        <f t="shared" si="1"/>
        <v>8750</v>
      </c>
      <c r="P21" s="15">
        <f t="shared" si="2"/>
        <v>0</v>
      </c>
      <c r="Q21" s="15">
        <f t="shared" si="3"/>
        <v>8750</v>
      </c>
      <c r="R21" s="33">
        <v>34038</v>
      </c>
      <c r="S21" s="45"/>
    </row>
    <row r="22" spans="1:19" ht="33.75" customHeight="1">
      <c r="A22" s="21">
        <v>21</v>
      </c>
      <c r="B22" s="39" t="s">
        <v>573</v>
      </c>
      <c r="C22" s="19" t="s">
        <v>572</v>
      </c>
      <c r="D22" s="9" t="s">
        <v>6</v>
      </c>
      <c r="E22" s="7" t="s">
        <v>5</v>
      </c>
      <c r="F22" s="36" t="s">
        <v>4</v>
      </c>
      <c r="G22" s="23" t="s">
        <v>571</v>
      </c>
      <c r="H22" s="23">
        <v>13500</v>
      </c>
      <c r="I22" s="16">
        <v>4500</v>
      </c>
      <c r="J22" s="35">
        <v>0</v>
      </c>
      <c r="K22" s="34">
        <v>0</v>
      </c>
      <c r="L22" s="34">
        <f t="shared" si="0"/>
        <v>18000</v>
      </c>
      <c r="M22" s="32" t="s">
        <v>197</v>
      </c>
      <c r="N22" s="9" t="s">
        <v>570</v>
      </c>
      <c r="O22" s="15">
        <f t="shared" si="1"/>
        <v>4500</v>
      </c>
      <c r="P22" s="15">
        <f t="shared" si="2"/>
        <v>0</v>
      </c>
      <c r="Q22" s="15">
        <f t="shared" si="3"/>
        <v>4500</v>
      </c>
      <c r="R22" s="33" t="s">
        <v>569</v>
      </c>
      <c r="S22" s="45"/>
    </row>
    <row r="23" spans="1:19" ht="42.75" customHeight="1">
      <c r="A23" s="21">
        <v>22</v>
      </c>
      <c r="B23" s="39" t="s">
        <v>568</v>
      </c>
      <c r="C23" s="19" t="s">
        <v>567</v>
      </c>
      <c r="D23" s="9" t="s">
        <v>6</v>
      </c>
      <c r="E23" s="7"/>
      <c r="F23" s="36" t="s">
        <v>4</v>
      </c>
      <c r="G23" s="23" t="s">
        <v>131</v>
      </c>
      <c r="H23" s="23">
        <v>10500</v>
      </c>
      <c r="I23" s="16">
        <v>3500</v>
      </c>
      <c r="J23" s="35">
        <v>0</v>
      </c>
      <c r="K23" s="34">
        <v>0</v>
      </c>
      <c r="L23" s="34">
        <f t="shared" si="0"/>
        <v>14000</v>
      </c>
      <c r="M23" s="32" t="s">
        <v>191</v>
      </c>
      <c r="N23" s="9" t="s">
        <v>150</v>
      </c>
      <c r="O23" s="15">
        <f t="shared" si="1"/>
        <v>3500</v>
      </c>
      <c r="P23" s="15">
        <f t="shared" si="2"/>
        <v>0</v>
      </c>
      <c r="Q23" s="15">
        <f t="shared" si="3"/>
        <v>3500</v>
      </c>
      <c r="R23" s="33" t="s">
        <v>559</v>
      </c>
      <c r="S23" s="5"/>
    </row>
    <row r="24" spans="1:19" ht="42.75" customHeight="1">
      <c r="A24" s="21">
        <v>23</v>
      </c>
      <c r="B24" s="39" t="s">
        <v>566</v>
      </c>
      <c r="C24" s="19" t="s">
        <v>565</v>
      </c>
      <c r="D24" s="9" t="s">
        <v>6</v>
      </c>
      <c r="E24" s="7"/>
      <c r="F24" s="36" t="s">
        <v>4</v>
      </c>
      <c r="G24" s="23" t="s">
        <v>564</v>
      </c>
      <c r="H24" s="23">
        <v>15000</v>
      </c>
      <c r="I24" s="16">
        <v>5000</v>
      </c>
      <c r="J24" s="35">
        <v>0</v>
      </c>
      <c r="K24" s="34">
        <v>0</v>
      </c>
      <c r="L24" s="34">
        <f t="shared" si="0"/>
        <v>20000</v>
      </c>
      <c r="M24" s="32" t="s">
        <v>119</v>
      </c>
      <c r="N24" s="9" t="s">
        <v>563</v>
      </c>
      <c r="O24" s="15">
        <f t="shared" si="1"/>
        <v>5000</v>
      </c>
      <c r="P24" s="15">
        <f t="shared" si="2"/>
        <v>0</v>
      </c>
      <c r="Q24" s="15">
        <f t="shared" si="3"/>
        <v>5000</v>
      </c>
      <c r="R24" s="33" t="s">
        <v>559</v>
      </c>
      <c r="S24" s="5"/>
    </row>
    <row r="25" spans="1:19" ht="45.75" customHeight="1">
      <c r="A25" s="21">
        <v>24</v>
      </c>
      <c r="B25" s="39" t="s">
        <v>562</v>
      </c>
      <c r="C25" s="19" t="s">
        <v>561</v>
      </c>
      <c r="D25" s="9" t="s">
        <v>6</v>
      </c>
      <c r="E25" s="7"/>
      <c r="F25" s="36" t="s">
        <v>4</v>
      </c>
      <c r="G25" s="23" t="s">
        <v>560</v>
      </c>
      <c r="H25" s="23">
        <v>22500</v>
      </c>
      <c r="I25" s="16">
        <v>7500</v>
      </c>
      <c r="J25" s="35">
        <v>0</v>
      </c>
      <c r="K25" s="34">
        <v>0</v>
      </c>
      <c r="L25" s="34">
        <f t="shared" si="0"/>
        <v>30000</v>
      </c>
      <c r="M25" s="32" t="s">
        <v>185</v>
      </c>
      <c r="N25" s="9" t="s">
        <v>102</v>
      </c>
      <c r="O25" s="15">
        <f t="shared" si="1"/>
        <v>7500</v>
      </c>
      <c r="P25" s="15">
        <f t="shared" si="2"/>
        <v>0</v>
      </c>
      <c r="Q25" s="15">
        <f t="shared" si="3"/>
        <v>7500</v>
      </c>
      <c r="R25" s="33" t="s">
        <v>559</v>
      </c>
      <c r="S25" s="5"/>
    </row>
    <row r="26" spans="1:19" ht="42.75" customHeight="1">
      <c r="A26" s="21">
        <v>25</v>
      </c>
      <c r="B26" s="39" t="s">
        <v>558</v>
      </c>
      <c r="C26" s="19" t="s">
        <v>557</v>
      </c>
      <c r="D26" s="9" t="s">
        <v>6</v>
      </c>
      <c r="E26" s="7"/>
      <c r="F26" s="36" t="s">
        <v>4</v>
      </c>
      <c r="G26" s="23" t="s">
        <v>237</v>
      </c>
      <c r="H26" s="23">
        <v>15000</v>
      </c>
      <c r="I26" s="16">
        <v>5000</v>
      </c>
      <c r="J26" s="35">
        <v>0</v>
      </c>
      <c r="K26" s="34">
        <v>0</v>
      </c>
      <c r="L26" s="34">
        <f t="shared" si="0"/>
        <v>20000</v>
      </c>
      <c r="M26" s="32" t="s">
        <v>278</v>
      </c>
      <c r="N26" s="9" t="s">
        <v>556</v>
      </c>
      <c r="O26" s="15">
        <f t="shared" si="1"/>
        <v>5000</v>
      </c>
      <c r="P26" s="15">
        <f t="shared" si="2"/>
        <v>0</v>
      </c>
      <c r="Q26" s="15">
        <f t="shared" si="3"/>
        <v>5000</v>
      </c>
      <c r="R26" s="33">
        <v>34131</v>
      </c>
      <c r="S26" s="5"/>
    </row>
    <row r="27" spans="1:19" ht="42" customHeight="1">
      <c r="A27" s="21">
        <v>26</v>
      </c>
      <c r="B27" s="39" t="s">
        <v>555</v>
      </c>
      <c r="C27" s="19" t="s">
        <v>554</v>
      </c>
      <c r="D27" s="9" t="s">
        <v>6</v>
      </c>
      <c r="E27" s="7"/>
      <c r="F27" s="36" t="s">
        <v>4</v>
      </c>
      <c r="G27" s="23" t="s">
        <v>186</v>
      </c>
      <c r="H27" s="23">
        <v>15000</v>
      </c>
      <c r="I27" s="16">
        <v>5000</v>
      </c>
      <c r="J27" s="35">
        <v>0</v>
      </c>
      <c r="K27" s="34">
        <v>0</v>
      </c>
      <c r="L27" s="34">
        <f t="shared" si="0"/>
        <v>20000</v>
      </c>
      <c r="M27" s="32" t="s">
        <v>500</v>
      </c>
      <c r="N27" s="9" t="s">
        <v>553</v>
      </c>
      <c r="O27" s="15">
        <f t="shared" si="1"/>
        <v>5000</v>
      </c>
      <c r="P27" s="15">
        <f t="shared" si="2"/>
        <v>0</v>
      </c>
      <c r="Q27" s="15">
        <f t="shared" si="3"/>
        <v>5000</v>
      </c>
      <c r="R27" s="33">
        <v>34192</v>
      </c>
      <c r="S27" s="5"/>
    </row>
    <row r="28" spans="1:19" ht="45.75" customHeight="1">
      <c r="A28" s="21">
        <v>27</v>
      </c>
      <c r="B28" s="39" t="s">
        <v>552</v>
      </c>
      <c r="C28" s="19" t="s">
        <v>551</v>
      </c>
      <c r="D28" s="9" t="s">
        <v>6</v>
      </c>
      <c r="E28" s="7"/>
      <c r="F28" s="36" t="s">
        <v>4</v>
      </c>
      <c r="G28" s="23" t="s">
        <v>550</v>
      </c>
      <c r="H28" s="23">
        <v>26250</v>
      </c>
      <c r="I28" s="16">
        <v>8750</v>
      </c>
      <c r="J28" s="35">
        <v>0</v>
      </c>
      <c r="K28" s="34">
        <v>0</v>
      </c>
      <c r="L28" s="34">
        <f t="shared" si="0"/>
        <v>35000</v>
      </c>
      <c r="M28" s="32" t="s">
        <v>151</v>
      </c>
      <c r="N28" s="9" t="s">
        <v>241</v>
      </c>
      <c r="O28" s="15">
        <f t="shared" si="1"/>
        <v>8750</v>
      </c>
      <c r="P28" s="15">
        <f t="shared" si="2"/>
        <v>0</v>
      </c>
      <c r="Q28" s="15">
        <f t="shared" si="3"/>
        <v>8750</v>
      </c>
      <c r="R28" s="33">
        <v>34223</v>
      </c>
      <c r="S28" s="5"/>
    </row>
    <row r="29" spans="1:19" ht="45.75" customHeight="1">
      <c r="A29" s="21">
        <v>28</v>
      </c>
      <c r="B29" s="39" t="s">
        <v>549</v>
      </c>
      <c r="C29" s="19" t="s">
        <v>548</v>
      </c>
      <c r="D29" s="9" t="s">
        <v>6</v>
      </c>
      <c r="E29" s="7"/>
      <c r="F29" s="36" t="s">
        <v>4</v>
      </c>
      <c r="G29" s="23" t="s">
        <v>534</v>
      </c>
      <c r="H29" s="23">
        <v>26250</v>
      </c>
      <c r="I29" s="16">
        <v>8750</v>
      </c>
      <c r="J29" s="35">
        <v>0</v>
      </c>
      <c r="K29" s="34">
        <v>0</v>
      </c>
      <c r="L29" s="34">
        <f t="shared" si="0"/>
        <v>35000</v>
      </c>
      <c r="M29" s="32" t="s">
        <v>185</v>
      </c>
      <c r="N29" s="9" t="s">
        <v>547</v>
      </c>
      <c r="O29" s="15">
        <f t="shared" si="1"/>
        <v>8750</v>
      </c>
      <c r="P29" s="15">
        <f t="shared" si="2"/>
        <v>0</v>
      </c>
      <c r="Q29" s="15">
        <f t="shared" si="3"/>
        <v>8750</v>
      </c>
      <c r="R29" s="33" t="s">
        <v>543</v>
      </c>
      <c r="S29" s="5"/>
    </row>
    <row r="30" spans="1:19" ht="45.75" customHeight="1">
      <c r="A30" s="21">
        <v>29</v>
      </c>
      <c r="B30" s="39" t="s">
        <v>546</v>
      </c>
      <c r="C30" s="19" t="s">
        <v>545</v>
      </c>
      <c r="D30" s="9" t="s">
        <v>6</v>
      </c>
      <c r="E30" s="7"/>
      <c r="F30" s="36" t="s">
        <v>4</v>
      </c>
      <c r="G30" s="23" t="s">
        <v>104</v>
      </c>
      <c r="H30" s="23">
        <v>26250</v>
      </c>
      <c r="I30" s="16">
        <v>8750</v>
      </c>
      <c r="J30" s="35">
        <v>0</v>
      </c>
      <c r="K30" s="34">
        <v>0</v>
      </c>
      <c r="L30" s="34">
        <f t="shared" si="0"/>
        <v>35000</v>
      </c>
      <c r="M30" s="32" t="s">
        <v>278</v>
      </c>
      <c r="N30" s="9" t="s">
        <v>544</v>
      </c>
      <c r="O30" s="15">
        <f t="shared" si="1"/>
        <v>8750</v>
      </c>
      <c r="P30" s="15">
        <f t="shared" si="2"/>
        <v>0</v>
      </c>
      <c r="Q30" s="15">
        <f t="shared" si="3"/>
        <v>8750</v>
      </c>
      <c r="R30" s="33" t="s">
        <v>543</v>
      </c>
      <c r="S30" s="5"/>
    </row>
    <row r="31" spans="1:19" ht="34.5" customHeight="1">
      <c r="A31" s="21">
        <v>30</v>
      </c>
      <c r="B31" s="39" t="s">
        <v>542</v>
      </c>
      <c r="C31" s="19" t="s">
        <v>541</v>
      </c>
      <c r="D31" s="9" t="s">
        <v>6</v>
      </c>
      <c r="E31" s="7"/>
      <c r="F31" s="36" t="s">
        <v>4</v>
      </c>
      <c r="G31" s="23" t="s">
        <v>237</v>
      </c>
      <c r="H31" s="23">
        <v>26250</v>
      </c>
      <c r="I31" s="16">
        <v>8750</v>
      </c>
      <c r="J31" s="35">
        <v>0</v>
      </c>
      <c r="K31" s="34">
        <v>0</v>
      </c>
      <c r="L31" s="34">
        <f t="shared" si="0"/>
        <v>35000</v>
      </c>
      <c r="M31" s="32" t="s">
        <v>156</v>
      </c>
      <c r="N31" s="9" t="s">
        <v>349</v>
      </c>
      <c r="O31" s="15">
        <f t="shared" si="1"/>
        <v>8750</v>
      </c>
      <c r="P31" s="15">
        <f t="shared" si="2"/>
        <v>0</v>
      </c>
      <c r="Q31" s="15">
        <f t="shared" si="3"/>
        <v>8750</v>
      </c>
      <c r="R31" s="33">
        <v>34162</v>
      </c>
      <c r="S31" s="5"/>
    </row>
    <row r="32" spans="1:19" ht="56.25" customHeight="1">
      <c r="A32" s="21">
        <v>31</v>
      </c>
      <c r="B32" s="39" t="s">
        <v>540</v>
      </c>
      <c r="C32" s="19" t="s">
        <v>539</v>
      </c>
      <c r="D32" s="9" t="s">
        <v>6</v>
      </c>
      <c r="E32" s="7"/>
      <c r="F32" s="36" t="s">
        <v>4</v>
      </c>
      <c r="G32" s="23" t="s">
        <v>104</v>
      </c>
      <c r="H32" s="23">
        <v>26250</v>
      </c>
      <c r="I32" s="16">
        <v>8750</v>
      </c>
      <c r="J32" s="35">
        <v>0</v>
      </c>
      <c r="K32" s="34">
        <v>0</v>
      </c>
      <c r="L32" s="34">
        <f t="shared" si="0"/>
        <v>35000</v>
      </c>
      <c r="M32" s="32" t="s">
        <v>538</v>
      </c>
      <c r="N32" s="9" t="s">
        <v>537</v>
      </c>
      <c r="O32" s="15">
        <f t="shared" si="1"/>
        <v>8750</v>
      </c>
      <c r="P32" s="15">
        <f t="shared" si="2"/>
        <v>0</v>
      </c>
      <c r="Q32" s="15">
        <f t="shared" si="3"/>
        <v>8750</v>
      </c>
      <c r="R32" s="33">
        <v>34193</v>
      </c>
      <c r="S32" s="5"/>
    </row>
    <row r="33" spans="1:19" ht="45" customHeight="1">
      <c r="A33" s="21">
        <v>32</v>
      </c>
      <c r="B33" s="39" t="s">
        <v>536</v>
      </c>
      <c r="C33" s="19" t="s">
        <v>535</v>
      </c>
      <c r="D33" s="9" t="s">
        <v>6</v>
      </c>
      <c r="E33" s="7"/>
      <c r="F33" s="36" t="s">
        <v>4</v>
      </c>
      <c r="G33" s="23" t="s">
        <v>534</v>
      </c>
      <c r="H33" s="23">
        <v>15000</v>
      </c>
      <c r="I33" s="16">
        <v>8750</v>
      </c>
      <c r="J33" s="35">
        <v>5000</v>
      </c>
      <c r="K33" s="34">
        <v>0</v>
      </c>
      <c r="L33" s="34">
        <f t="shared" si="0"/>
        <v>28750</v>
      </c>
      <c r="M33" s="32" t="s">
        <v>87</v>
      </c>
      <c r="N33" s="9" t="s">
        <v>319</v>
      </c>
      <c r="O33" s="15">
        <f t="shared" si="1"/>
        <v>8750</v>
      </c>
      <c r="P33" s="15">
        <f t="shared" si="2"/>
        <v>5000</v>
      </c>
      <c r="Q33" s="15">
        <f t="shared" si="3"/>
        <v>13750</v>
      </c>
      <c r="R33" s="33" t="s">
        <v>533</v>
      </c>
      <c r="S33" s="5"/>
    </row>
    <row r="34" spans="1:19" ht="46.5" customHeight="1">
      <c r="A34" s="21">
        <v>33</v>
      </c>
      <c r="B34" s="39" t="s">
        <v>532</v>
      </c>
      <c r="C34" s="19" t="s">
        <v>531</v>
      </c>
      <c r="D34" s="9" t="s">
        <v>6</v>
      </c>
      <c r="E34" s="7"/>
      <c r="F34" s="36" t="s">
        <v>4</v>
      </c>
      <c r="G34" s="23" t="s">
        <v>104</v>
      </c>
      <c r="H34" s="23">
        <v>26250</v>
      </c>
      <c r="I34" s="16">
        <v>3750</v>
      </c>
      <c r="J34" s="35">
        <v>5000</v>
      </c>
      <c r="K34" s="34">
        <v>0</v>
      </c>
      <c r="L34" s="34">
        <f t="shared" si="0"/>
        <v>35000</v>
      </c>
      <c r="M34" s="32" t="s">
        <v>221</v>
      </c>
      <c r="N34" s="9" t="s">
        <v>530</v>
      </c>
      <c r="O34" s="15">
        <f t="shared" si="1"/>
        <v>3750</v>
      </c>
      <c r="P34" s="15">
        <f t="shared" si="2"/>
        <v>5000</v>
      </c>
      <c r="Q34" s="15">
        <f t="shared" si="3"/>
        <v>8750</v>
      </c>
      <c r="R34" s="33" t="s">
        <v>527</v>
      </c>
      <c r="S34" s="5"/>
    </row>
    <row r="35" spans="1:19" ht="34.5" customHeight="1">
      <c r="A35" s="21">
        <v>34</v>
      </c>
      <c r="B35" s="39" t="s">
        <v>529</v>
      </c>
      <c r="C35" s="19" t="s">
        <v>528</v>
      </c>
      <c r="D35" s="9" t="s">
        <v>6</v>
      </c>
      <c r="E35" s="7"/>
      <c r="F35" s="36" t="s">
        <v>4</v>
      </c>
      <c r="G35" s="23" t="s">
        <v>104</v>
      </c>
      <c r="H35" s="23">
        <v>26250</v>
      </c>
      <c r="I35" s="16">
        <v>3750</v>
      </c>
      <c r="J35" s="35">
        <v>5000</v>
      </c>
      <c r="K35" s="34">
        <v>0</v>
      </c>
      <c r="L35" s="34">
        <f t="shared" si="0"/>
        <v>35000</v>
      </c>
      <c r="M35" s="32" t="s">
        <v>119</v>
      </c>
      <c r="N35" s="9" t="s">
        <v>86</v>
      </c>
      <c r="O35" s="15">
        <f t="shared" si="1"/>
        <v>3750</v>
      </c>
      <c r="P35" s="15">
        <f t="shared" si="2"/>
        <v>5000</v>
      </c>
      <c r="Q35" s="15">
        <f t="shared" si="3"/>
        <v>8750</v>
      </c>
      <c r="R35" s="33" t="s">
        <v>527</v>
      </c>
      <c r="S35" s="5"/>
    </row>
    <row r="36" spans="1:19" ht="49.5" customHeight="1">
      <c r="A36" s="21">
        <v>35</v>
      </c>
      <c r="B36" s="39" t="s">
        <v>526</v>
      </c>
      <c r="C36" s="19" t="s">
        <v>525</v>
      </c>
      <c r="D36" s="9" t="s">
        <v>6</v>
      </c>
      <c r="E36" s="7"/>
      <c r="F36" s="36" t="s">
        <v>4</v>
      </c>
      <c r="G36" s="23" t="s">
        <v>142</v>
      </c>
      <c r="H36" s="23">
        <v>26250</v>
      </c>
      <c r="I36" s="16">
        <v>3750</v>
      </c>
      <c r="J36" s="35">
        <v>5000</v>
      </c>
      <c r="K36" s="34">
        <v>0</v>
      </c>
      <c r="L36" s="34">
        <f t="shared" si="0"/>
        <v>35000</v>
      </c>
      <c r="M36" s="32" t="s">
        <v>337</v>
      </c>
      <c r="N36" s="9" t="s">
        <v>517</v>
      </c>
      <c r="O36" s="15">
        <f t="shared" si="1"/>
        <v>3750</v>
      </c>
      <c r="P36" s="15">
        <f t="shared" si="2"/>
        <v>5000</v>
      </c>
      <c r="Q36" s="15">
        <f t="shared" si="3"/>
        <v>8750</v>
      </c>
      <c r="R36" s="33" t="s">
        <v>524</v>
      </c>
      <c r="S36" s="5"/>
    </row>
    <row r="37" spans="1:19" ht="38.25" customHeight="1">
      <c r="A37" s="21">
        <v>36</v>
      </c>
      <c r="B37" s="39" t="s">
        <v>523</v>
      </c>
      <c r="C37" s="19" t="s">
        <v>522</v>
      </c>
      <c r="D37" s="9" t="s">
        <v>6</v>
      </c>
      <c r="E37" s="7"/>
      <c r="F37" s="36" t="s">
        <v>4</v>
      </c>
      <c r="G37" s="23" t="s">
        <v>521</v>
      </c>
      <c r="H37" s="23">
        <v>2500</v>
      </c>
      <c r="I37" s="16">
        <v>3645</v>
      </c>
      <c r="J37" s="35">
        <v>5000</v>
      </c>
      <c r="K37" s="34">
        <v>0</v>
      </c>
      <c r="L37" s="34">
        <f t="shared" si="0"/>
        <v>11145</v>
      </c>
      <c r="M37" s="32" t="s">
        <v>70</v>
      </c>
      <c r="N37" s="9" t="s">
        <v>184</v>
      </c>
      <c r="O37" s="15">
        <f t="shared" si="1"/>
        <v>3645</v>
      </c>
      <c r="P37" s="15">
        <f t="shared" si="2"/>
        <v>5000</v>
      </c>
      <c r="Q37" s="15">
        <f t="shared" si="3"/>
        <v>8645</v>
      </c>
      <c r="R37" s="33" t="s">
        <v>520</v>
      </c>
      <c r="S37" s="5"/>
    </row>
    <row r="38" spans="1:19" ht="43.5" customHeight="1">
      <c r="A38" s="21">
        <v>37</v>
      </c>
      <c r="B38" s="39" t="s">
        <v>519</v>
      </c>
      <c r="C38" s="19" t="s">
        <v>518</v>
      </c>
      <c r="D38" s="9" t="s">
        <v>6</v>
      </c>
      <c r="E38" s="7"/>
      <c r="F38" s="36" t="s">
        <v>4</v>
      </c>
      <c r="G38" s="23" t="s">
        <v>104</v>
      </c>
      <c r="H38" s="23">
        <v>35000</v>
      </c>
      <c r="I38" s="16">
        <v>3750</v>
      </c>
      <c r="J38" s="35">
        <v>5000</v>
      </c>
      <c r="K38" s="34">
        <v>0</v>
      </c>
      <c r="L38" s="34">
        <f t="shared" si="0"/>
        <v>43750</v>
      </c>
      <c r="M38" s="32" t="s">
        <v>87</v>
      </c>
      <c r="N38" s="9" t="s">
        <v>517</v>
      </c>
      <c r="O38" s="15">
        <f t="shared" si="1"/>
        <v>3750</v>
      </c>
      <c r="P38" s="15">
        <f t="shared" si="2"/>
        <v>5000</v>
      </c>
      <c r="Q38" s="15">
        <f t="shared" si="3"/>
        <v>8750</v>
      </c>
      <c r="R38" s="33" t="s">
        <v>516</v>
      </c>
      <c r="S38" s="5"/>
    </row>
    <row r="39" spans="1:19" ht="42" customHeight="1">
      <c r="A39" s="21">
        <v>38</v>
      </c>
      <c r="B39" s="39" t="s">
        <v>515</v>
      </c>
      <c r="C39" s="19" t="s">
        <v>514</v>
      </c>
      <c r="D39" s="9" t="s">
        <v>6</v>
      </c>
      <c r="E39" s="7"/>
      <c r="F39" s="36" t="s">
        <v>4</v>
      </c>
      <c r="G39" s="23" t="s">
        <v>126</v>
      </c>
      <c r="H39" s="23">
        <v>30000</v>
      </c>
      <c r="I39" s="16">
        <v>2500</v>
      </c>
      <c r="J39" s="35">
        <v>5000</v>
      </c>
      <c r="K39" s="34">
        <v>0</v>
      </c>
      <c r="L39" s="34">
        <f t="shared" si="0"/>
        <v>37500</v>
      </c>
      <c r="M39" s="32" t="s">
        <v>185</v>
      </c>
      <c r="N39" s="9" t="s">
        <v>277</v>
      </c>
      <c r="O39" s="15">
        <f t="shared" si="1"/>
        <v>2500</v>
      </c>
      <c r="P39" s="15">
        <f t="shared" si="2"/>
        <v>5000</v>
      </c>
      <c r="Q39" s="15">
        <f t="shared" si="3"/>
        <v>7500</v>
      </c>
      <c r="R39" s="33" t="s">
        <v>508</v>
      </c>
      <c r="S39" s="5"/>
    </row>
    <row r="40" spans="1:19" ht="51.75" customHeight="1">
      <c r="A40" s="21">
        <v>39</v>
      </c>
      <c r="B40" s="39" t="s">
        <v>513</v>
      </c>
      <c r="C40" s="19" t="s">
        <v>512</v>
      </c>
      <c r="D40" s="9" t="s">
        <v>6</v>
      </c>
      <c r="E40" s="7"/>
      <c r="F40" s="36" t="s">
        <v>4</v>
      </c>
      <c r="G40" s="23" t="s">
        <v>511</v>
      </c>
      <c r="H40" s="23">
        <v>26250</v>
      </c>
      <c r="I40" s="16">
        <v>3750</v>
      </c>
      <c r="J40" s="35">
        <v>5000</v>
      </c>
      <c r="K40" s="34">
        <v>0</v>
      </c>
      <c r="L40" s="34">
        <f t="shared" si="0"/>
        <v>35000</v>
      </c>
      <c r="M40" s="32" t="s">
        <v>87</v>
      </c>
      <c r="N40" s="9" t="s">
        <v>319</v>
      </c>
      <c r="O40" s="15">
        <f t="shared" si="1"/>
        <v>3750</v>
      </c>
      <c r="P40" s="15">
        <f t="shared" si="2"/>
        <v>5000</v>
      </c>
      <c r="Q40" s="15">
        <f t="shared" si="3"/>
        <v>8750</v>
      </c>
      <c r="R40" s="42" t="s">
        <v>508</v>
      </c>
      <c r="S40" s="5"/>
    </row>
    <row r="41" spans="1:19" ht="45.75" customHeight="1">
      <c r="A41" s="21">
        <v>40</v>
      </c>
      <c r="B41" s="39" t="s">
        <v>510</v>
      </c>
      <c r="C41" s="19" t="s">
        <v>509</v>
      </c>
      <c r="D41" s="9" t="s">
        <v>6</v>
      </c>
      <c r="E41" s="7"/>
      <c r="F41" s="36" t="s">
        <v>24</v>
      </c>
      <c r="G41" s="23" t="s">
        <v>104</v>
      </c>
      <c r="H41" s="23">
        <v>26250</v>
      </c>
      <c r="I41" s="16">
        <v>3750</v>
      </c>
      <c r="J41" s="35">
        <v>5000</v>
      </c>
      <c r="K41" s="34">
        <v>0</v>
      </c>
      <c r="L41" s="34">
        <f t="shared" si="0"/>
        <v>35000</v>
      </c>
      <c r="M41" s="32" t="s">
        <v>119</v>
      </c>
      <c r="N41" s="9" t="s">
        <v>481</v>
      </c>
      <c r="O41" s="15">
        <f t="shared" si="1"/>
        <v>3750</v>
      </c>
      <c r="P41" s="15">
        <f t="shared" si="2"/>
        <v>5000</v>
      </c>
      <c r="Q41" s="15">
        <f t="shared" si="3"/>
        <v>8750</v>
      </c>
      <c r="R41" s="42" t="s">
        <v>508</v>
      </c>
      <c r="S41" s="5"/>
    </row>
    <row r="42" spans="1:19" ht="38.25">
      <c r="A42" s="21">
        <v>41</v>
      </c>
      <c r="B42" s="39" t="s">
        <v>507</v>
      </c>
      <c r="C42" s="19" t="s">
        <v>506</v>
      </c>
      <c r="D42" s="9" t="s">
        <v>6</v>
      </c>
      <c r="E42" s="7"/>
      <c r="F42" s="36" t="s">
        <v>4</v>
      </c>
      <c r="G42" s="23" t="s">
        <v>104</v>
      </c>
      <c r="H42" s="23">
        <v>22500</v>
      </c>
      <c r="I42" s="16">
        <v>2500</v>
      </c>
      <c r="J42" s="35">
        <v>5000</v>
      </c>
      <c r="K42" s="34">
        <v>0</v>
      </c>
      <c r="L42" s="34">
        <f t="shared" ref="L42:L73" si="4">SUM(H42:K42)</f>
        <v>30000</v>
      </c>
      <c r="M42" s="32" t="s">
        <v>87</v>
      </c>
      <c r="N42" s="9" t="s">
        <v>505</v>
      </c>
      <c r="O42" s="15">
        <f t="shared" ref="O42:O73" si="5">I42</f>
        <v>2500</v>
      </c>
      <c r="P42" s="15">
        <f t="shared" ref="P42:P73" si="6">J42</f>
        <v>5000</v>
      </c>
      <c r="Q42" s="15">
        <f t="shared" ref="Q42:Q73" si="7">SUM(O42:P42)</f>
        <v>7500</v>
      </c>
      <c r="R42" s="42" t="s">
        <v>504</v>
      </c>
      <c r="S42" s="5"/>
    </row>
    <row r="43" spans="1:19" ht="26.25">
      <c r="A43" s="21">
        <v>42</v>
      </c>
      <c r="B43" s="39" t="s">
        <v>503</v>
      </c>
      <c r="C43" s="19" t="s">
        <v>502</v>
      </c>
      <c r="D43" s="9" t="s">
        <v>6</v>
      </c>
      <c r="E43" s="7"/>
      <c r="F43" s="36" t="s">
        <v>24</v>
      </c>
      <c r="G43" s="23" t="s">
        <v>501</v>
      </c>
      <c r="H43" s="23">
        <v>34875</v>
      </c>
      <c r="I43" s="16">
        <v>6625</v>
      </c>
      <c r="J43" s="35">
        <v>5000</v>
      </c>
      <c r="K43" s="34">
        <v>0</v>
      </c>
      <c r="L43" s="34">
        <f t="shared" si="4"/>
        <v>46500</v>
      </c>
      <c r="M43" s="32" t="s">
        <v>500</v>
      </c>
      <c r="N43" s="9" t="s">
        <v>499</v>
      </c>
      <c r="O43" s="15">
        <f t="shared" si="5"/>
        <v>6625</v>
      </c>
      <c r="P43" s="15">
        <f t="shared" si="6"/>
        <v>5000</v>
      </c>
      <c r="Q43" s="15">
        <f t="shared" si="7"/>
        <v>11625</v>
      </c>
      <c r="R43" s="42" t="s">
        <v>498</v>
      </c>
      <c r="S43" s="5"/>
    </row>
    <row r="44" spans="1:19" ht="38.25">
      <c r="A44" s="21">
        <v>43</v>
      </c>
      <c r="B44" s="39" t="s">
        <v>497</v>
      </c>
      <c r="C44" s="19" t="s">
        <v>496</v>
      </c>
      <c r="D44" s="9" t="s">
        <v>6</v>
      </c>
      <c r="E44" s="7"/>
      <c r="F44" s="36" t="s">
        <v>4</v>
      </c>
      <c r="G44" s="23" t="s">
        <v>104</v>
      </c>
      <c r="H44" s="23">
        <v>26250</v>
      </c>
      <c r="I44" s="16">
        <v>3750</v>
      </c>
      <c r="J44" s="35">
        <v>5000</v>
      </c>
      <c r="K44" s="34">
        <v>0</v>
      </c>
      <c r="L44" s="34">
        <f t="shared" si="4"/>
        <v>35000</v>
      </c>
      <c r="M44" s="32" t="s">
        <v>495</v>
      </c>
      <c r="N44" s="9" t="s">
        <v>494</v>
      </c>
      <c r="O44" s="15">
        <f t="shared" si="5"/>
        <v>3750</v>
      </c>
      <c r="P44" s="15">
        <f t="shared" si="6"/>
        <v>5000</v>
      </c>
      <c r="Q44" s="15">
        <f t="shared" si="7"/>
        <v>8750</v>
      </c>
      <c r="R44" s="42" t="s">
        <v>493</v>
      </c>
      <c r="S44" s="5"/>
    </row>
    <row r="45" spans="1:19" ht="38.25">
      <c r="A45" s="21">
        <v>44</v>
      </c>
      <c r="B45" s="39" t="s">
        <v>492</v>
      </c>
      <c r="C45" s="19" t="s">
        <v>491</v>
      </c>
      <c r="D45" s="9" t="s">
        <v>6</v>
      </c>
      <c r="E45" s="7"/>
      <c r="F45" s="36" t="s">
        <v>4</v>
      </c>
      <c r="G45" s="23" t="s">
        <v>131</v>
      </c>
      <c r="H45" s="23">
        <v>26250</v>
      </c>
      <c r="I45" s="16">
        <v>3750</v>
      </c>
      <c r="J45" s="35">
        <v>5000</v>
      </c>
      <c r="K45" s="34">
        <v>0</v>
      </c>
      <c r="L45" s="34">
        <f t="shared" si="4"/>
        <v>35000</v>
      </c>
      <c r="M45" s="32" t="s">
        <v>333</v>
      </c>
      <c r="N45" s="9" t="s">
        <v>490</v>
      </c>
      <c r="O45" s="15">
        <f t="shared" si="5"/>
        <v>3750</v>
      </c>
      <c r="P45" s="15">
        <f t="shared" si="6"/>
        <v>5000</v>
      </c>
      <c r="Q45" s="15">
        <f t="shared" si="7"/>
        <v>8750</v>
      </c>
      <c r="R45" s="42" t="s">
        <v>489</v>
      </c>
      <c r="S45" s="5"/>
    </row>
    <row r="46" spans="1:19" ht="38.25">
      <c r="A46" s="21">
        <v>45</v>
      </c>
      <c r="B46" s="39" t="s">
        <v>488</v>
      </c>
      <c r="C46" s="19" t="s">
        <v>487</v>
      </c>
      <c r="D46" s="9" t="s">
        <v>6</v>
      </c>
      <c r="E46" s="7"/>
      <c r="F46" s="36" t="s">
        <v>4</v>
      </c>
      <c r="G46" s="23" t="s">
        <v>486</v>
      </c>
      <c r="H46" s="23">
        <v>22500</v>
      </c>
      <c r="I46" s="16">
        <v>2500</v>
      </c>
      <c r="J46" s="35">
        <v>5000</v>
      </c>
      <c r="K46" s="34">
        <v>0</v>
      </c>
      <c r="L46" s="34">
        <f t="shared" si="4"/>
        <v>30000</v>
      </c>
      <c r="M46" s="32" t="s">
        <v>87</v>
      </c>
      <c r="N46" s="9" t="s">
        <v>485</v>
      </c>
      <c r="O46" s="15">
        <f t="shared" si="5"/>
        <v>2500</v>
      </c>
      <c r="P46" s="15">
        <f t="shared" si="6"/>
        <v>5000</v>
      </c>
      <c r="Q46" s="15">
        <f t="shared" si="7"/>
        <v>7500</v>
      </c>
      <c r="R46" s="42">
        <v>34582</v>
      </c>
      <c r="S46" s="5"/>
    </row>
    <row r="47" spans="1:19" ht="38.25">
      <c r="A47" s="21">
        <v>46</v>
      </c>
      <c r="B47" s="39" t="s">
        <v>484</v>
      </c>
      <c r="C47" s="19" t="s">
        <v>483</v>
      </c>
      <c r="D47" s="9" t="s">
        <v>6</v>
      </c>
      <c r="E47" s="7"/>
      <c r="F47" s="36" t="s">
        <v>4</v>
      </c>
      <c r="G47" s="23" t="s">
        <v>482</v>
      </c>
      <c r="H47" s="23">
        <v>26250</v>
      </c>
      <c r="I47" s="16">
        <v>3750</v>
      </c>
      <c r="J47" s="35">
        <v>5000</v>
      </c>
      <c r="K47" s="34">
        <v>0</v>
      </c>
      <c r="L47" s="34">
        <f t="shared" si="4"/>
        <v>35000</v>
      </c>
      <c r="M47" s="32" t="s">
        <v>156</v>
      </c>
      <c r="N47" s="9" t="s">
        <v>481</v>
      </c>
      <c r="O47" s="15">
        <f t="shared" si="5"/>
        <v>3750</v>
      </c>
      <c r="P47" s="15">
        <f t="shared" si="6"/>
        <v>5000</v>
      </c>
      <c r="Q47" s="15">
        <f t="shared" si="7"/>
        <v>8750</v>
      </c>
      <c r="R47" s="42">
        <v>34582</v>
      </c>
      <c r="S47" s="5"/>
    </row>
    <row r="48" spans="1:19" ht="38.25">
      <c r="A48" s="21">
        <v>47</v>
      </c>
      <c r="B48" s="39" t="s">
        <v>480</v>
      </c>
      <c r="C48" s="19" t="s">
        <v>479</v>
      </c>
      <c r="D48" s="9" t="s">
        <v>6</v>
      </c>
      <c r="E48" s="7"/>
      <c r="F48" s="36" t="s">
        <v>4</v>
      </c>
      <c r="G48" s="23" t="s">
        <v>104</v>
      </c>
      <c r="H48" s="23">
        <v>38000</v>
      </c>
      <c r="I48" s="16">
        <v>7500</v>
      </c>
      <c r="J48" s="35">
        <v>5000</v>
      </c>
      <c r="K48" s="34">
        <v>0</v>
      </c>
      <c r="L48" s="34">
        <f t="shared" si="4"/>
        <v>50500</v>
      </c>
      <c r="M48" s="32" t="s">
        <v>478</v>
      </c>
      <c r="N48" s="9" t="s">
        <v>477</v>
      </c>
      <c r="O48" s="15">
        <f t="shared" si="5"/>
        <v>7500</v>
      </c>
      <c r="P48" s="15">
        <f t="shared" si="6"/>
        <v>5000</v>
      </c>
      <c r="Q48" s="15">
        <f t="shared" si="7"/>
        <v>12500</v>
      </c>
      <c r="R48" s="42">
        <v>34372</v>
      </c>
    </row>
    <row r="49" spans="1:18" ht="38.25">
      <c r="A49" s="21">
        <v>48</v>
      </c>
      <c r="B49" s="39" t="s">
        <v>476</v>
      </c>
      <c r="C49" s="19" t="s">
        <v>475</v>
      </c>
      <c r="D49" s="9" t="s">
        <v>6</v>
      </c>
      <c r="E49" s="7"/>
      <c r="F49" s="36" t="s">
        <v>4</v>
      </c>
      <c r="G49" s="23" t="s">
        <v>109</v>
      </c>
      <c r="H49" s="23">
        <v>26250</v>
      </c>
      <c r="I49" s="16">
        <v>3750</v>
      </c>
      <c r="J49" s="35">
        <v>5000</v>
      </c>
      <c r="K49" s="34">
        <v>0</v>
      </c>
      <c r="L49" s="34">
        <f t="shared" si="4"/>
        <v>35000</v>
      </c>
      <c r="M49" s="32" t="s">
        <v>151</v>
      </c>
      <c r="N49" s="9" t="s">
        <v>474</v>
      </c>
      <c r="O49" s="15">
        <f t="shared" si="5"/>
        <v>3750</v>
      </c>
      <c r="P49" s="15">
        <f t="shared" si="6"/>
        <v>5000</v>
      </c>
      <c r="Q49" s="15">
        <f t="shared" si="7"/>
        <v>8750</v>
      </c>
      <c r="R49" s="42">
        <v>34372</v>
      </c>
    </row>
    <row r="50" spans="1:18" ht="38.25">
      <c r="A50" s="21">
        <v>49</v>
      </c>
      <c r="B50" s="39" t="s">
        <v>473</v>
      </c>
      <c r="C50" s="19" t="s">
        <v>472</v>
      </c>
      <c r="D50" s="9" t="s">
        <v>6</v>
      </c>
      <c r="E50" s="7"/>
      <c r="F50" s="36" t="s">
        <v>4</v>
      </c>
      <c r="G50" s="23" t="s">
        <v>237</v>
      </c>
      <c r="H50" s="23">
        <v>26250</v>
      </c>
      <c r="I50" s="16">
        <v>3750</v>
      </c>
      <c r="J50" s="35">
        <v>5000</v>
      </c>
      <c r="K50" s="34">
        <v>0</v>
      </c>
      <c r="L50" s="34">
        <f t="shared" si="4"/>
        <v>35000</v>
      </c>
      <c r="M50" s="32" t="s">
        <v>278</v>
      </c>
      <c r="N50" s="9" t="s">
        <v>411</v>
      </c>
      <c r="O50" s="15">
        <f t="shared" si="5"/>
        <v>3750</v>
      </c>
      <c r="P50" s="15">
        <f t="shared" si="6"/>
        <v>5000</v>
      </c>
      <c r="Q50" s="15">
        <f t="shared" si="7"/>
        <v>8750</v>
      </c>
      <c r="R50" s="42" t="s">
        <v>471</v>
      </c>
    </row>
    <row r="51" spans="1:18" ht="26.25">
      <c r="A51" s="21">
        <v>50</v>
      </c>
      <c r="B51" s="39" t="s">
        <v>470</v>
      </c>
      <c r="C51" s="19" t="s">
        <v>469</v>
      </c>
      <c r="D51" s="9" t="s">
        <v>6</v>
      </c>
      <c r="E51" s="7"/>
      <c r="F51" s="36" t="s">
        <v>4</v>
      </c>
      <c r="G51" s="23" t="s">
        <v>104</v>
      </c>
      <c r="H51" s="23">
        <v>26250</v>
      </c>
      <c r="I51" s="16">
        <v>3750</v>
      </c>
      <c r="J51" s="35">
        <v>5000</v>
      </c>
      <c r="K51" s="34">
        <v>0</v>
      </c>
      <c r="L51" s="34">
        <f t="shared" si="4"/>
        <v>35000</v>
      </c>
      <c r="M51" s="32" t="s">
        <v>191</v>
      </c>
      <c r="N51" s="9" t="s">
        <v>468</v>
      </c>
      <c r="O51" s="15">
        <f t="shared" si="5"/>
        <v>3750</v>
      </c>
      <c r="P51" s="15">
        <f t="shared" si="6"/>
        <v>5000</v>
      </c>
      <c r="Q51" s="15">
        <f t="shared" si="7"/>
        <v>8750</v>
      </c>
      <c r="R51" s="42">
        <v>34676</v>
      </c>
    </row>
    <row r="52" spans="1:18" ht="26.25">
      <c r="A52" s="21">
        <v>51</v>
      </c>
      <c r="B52" s="39" t="s">
        <v>467</v>
      </c>
      <c r="C52" s="19" t="s">
        <v>466</v>
      </c>
      <c r="D52" s="9" t="s">
        <v>6</v>
      </c>
      <c r="E52" s="7"/>
      <c r="F52" s="36" t="s">
        <v>4</v>
      </c>
      <c r="G52" s="23" t="s">
        <v>104</v>
      </c>
      <c r="H52" s="23">
        <v>26250</v>
      </c>
      <c r="I52" s="16">
        <v>3750</v>
      </c>
      <c r="J52" s="35">
        <v>5000</v>
      </c>
      <c r="K52" s="34">
        <v>0</v>
      </c>
      <c r="L52" s="34">
        <f t="shared" si="4"/>
        <v>35000</v>
      </c>
      <c r="M52" s="32" t="s">
        <v>87</v>
      </c>
      <c r="N52" s="9" t="s">
        <v>358</v>
      </c>
      <c r="O52" s="15">
        <f t="shared" si="5"/>
        <v>3750</v>
      </c>
      <c r="P52" s="15">
        <f t="shared" si="6"/>
        <v>5000</v>
      </c>
      <c r="Q52" s="15">
        <f t="shared" si="7"/>
        <v>8750</v>
      </c>
      <c r="R52" s="42">
        <v>34676</v>
      </c>
    </row>
    <row r="53" spans="1:18" ht="26.25">
      <c r="A53" s="21">
        <v>52</v>
      </c>
      <c r="B53" s="39" t="s">
        <v>465</v>
      </c>
      <c r="C53" s="19" t="s">
        <v>464</v>
      </c>
      <c r="D53" s="9" t="s">
        <v>6</v>
      </c>
      <c r="E53" s="7"/>
      <c r="F53" s="36" t="s">
        <v>4</v>
      </c>
      <c r="G53" s="23"/>
      <c r="H53" s="23">
        <v>26250</v>
      </c>
      <c r="I53" s="16">
        <v>3750</v>
      </c>
      <c r="J53" s="35">
        <v>5000</v>
      </c>
      <c r="K53" s="34">
        <v>0</v>
      </c>
      <c r="L53" s="34">
        <f t="shared" si="4"/>
        <v>35000</v>
      </c>
      <c r="M53" s="32" t="s">
        <v>156</v>
      </c>
      <c r="N53" s="9" t="s">
        <v>102</v>
      </c>
      <c r="O53" s="15">
        <f t="shared" si="5"/>
        <v>3750</v>
      </c>
      <c r="P53" s="15">
        <f t="shared" si="6"/>
        <v>5000</v>
      </c>
      <c r="Q53" s="15">
        <f t="shared" si="7"/>
        <v>8750</v>
      </c>
      <c r="R53" s="42">
        <v>34676</v>
      </c>
    </row>
    <row r="54" spans="1:18" ht="26.25">
      <c r="A54" s="21">
        <v>53</v>
      </c>
      <c r="B54" s="39" t="s">
        <v>463</v>
      </c>
      <c r="C54" s="19" t="s">
        <v>462</v>
      </c>
      <c r="D54" s="9" t="s">
        <v>6</v>
      </c>
      <c r="E54" s="7"/>
      <c r="F54" s="36" t="s">
        <v>4</v>
      </c>
      <c r="G54" s="23" t="s">
        <v>104</v>
      </c>
      <c r="H54" s="23">
        <v>26250</v>
      </c>
      <c r="I54" s="16">
        <v>3750</v>
      </c>
      <c r="J54" s="35">
        <v>5000</v>
      </c>
      <c r="K54" s="34">
        <v>0</v>
      </c>
      <c r="L54" s="34">
        <f t="shared" si="4"/>
        <v>35000</v>
      </c>
      <c r="M54" s="32" t="s">
        <v>337</v>
      </c>
      <c r="N54" s="9" t="s">
        <v>312</v>
      </c>
      <c r="O54" s="15">
        <f t="shared" si="5"/>
        <v>3750</v>
      </c>
      <c r="P54" s="15">
        <f t="shared" si="6"/>
        <v>5000</v>
      </c>
      <c r="Q54" s="15">
        <f t="shared" si="7"/>
        <v>8750</v>
      </c>
      <c r="R54" s="42">
        <v>34676</v>
      </c>
    </row>
    <row r="55" spans="1:18" ht="38.25">
      <c r="A55" s="21">
        <v>54</v>
      </c>
      <c r="B55" s="39" t="s">
        <v>461</v>
      </c>
      <c r="C55" s="19" t="s">
        <v>460</v>
      </c>
      <c r="D55" s="9" t="s">
        <v>6</v>
      </c>
      <c r="E55" s="7"/>
      <c r="F55" s="36" t="s">
        <v>4</v>
      </c>
      <c r="G55" s="23" t="s">
        <v>459</v>
      </c>
      <c r="H55" s="23">
        <v>26250</v>
      </c>
      <c r="I55" s="16">
        <v>3750</v>
      </c>
      <c r="J55" s="35">
        <v>5000</v>
      </c>
      <c r="K55" s="34">
        <v>0</v>
      </c>
      <c r="L55" s="34">
        <f t="shared" si="4"/>
        <v>35000</v>
      </c>
      <c r="M55" s="32" t="s">
        <v>87</v>
      </c>
      <c r="N55" s="9" t="s">
        <v>358</v>
      </c>
      <c r="O55" s="15">
        <f t="shared" si="5"/>
        <v>3750</v>
      </c>
      <c r="P55" s="15">
        <f t="shared" si="6"/>
        <v>5000</v>
      </c>
      <c r="Q55" s="15">
        <f t="shared" si="7"/>
        <v>8750</v>
      </c>
      <c r="R55" s="42">
        <v>34676</v>
      </c>
    </row>
    <row r="56" spans="1:18" ht="26.25">
      <c r="A56" s="21">
        <v>55</v>
      </c>
      <c r="B56" s="39" t="s">
        <v>458</v>
      </c>
      <c r="C56" s="19" t="s">
        <v>457</v>
      </c>
      <c r="D56" s="9" t="s">
        <v>6</v>
      </c>
      <c r="E56" s="7"/>
      <c r="F56" s="36" t="s">
        <v>4</v>
      </c>
      <c r="G56" s="23" t="s">
        <v>104</v>
      </c>
      <c r="H56" s="23">
        <v>18750</v>
      </c>
      <c r="I56" s="16">
        <v>1250</v>
      </c>
      <c r="J56" s="35">
        <v>5000</v>
      </c>
      <c r="K56" s="34">
        <v>0</v>
      </c>
      <c r="L56" s="34">
        <f t="shared" si="4"/>
        <v>25000</v>
      </c>
      <c r="M56" s="32" t="s">
        <v>337</v>
      </c>
      <c r="N56" s="9"/>
      <c r="O56" s="15">
        <f t="shared" si="5"/>
        <v>1250</v>
      </c>
      <c r="P56" s="15">
        <f t="shared" si="6"/>
        <v>5000</v>
      </c>
      <c r="Q56" s="15">
        <f t="shared" si="7"/>
        <v>6250</v>
      </c>
      <c r="R56" s="42" t="s">
        <v>456</v>
      </c>
    </row>
    <row r="57" spans="1:18" ht="38.25">
      <c r="A57" s="21">
        <v>56</v>
      </c>
      <c r="B57" s="39" t="s">
        <v>455</v>
      </c>
      <c r="C57" s="19" t="s">
        <v>454</v>
      </c>
      <c r="D57" s="9" t="s">
        <v>6</v>
      </c>
      <c r="E57" s="7"/>
      <c r="F57" s="36" t="s">
        <v>4</v>
      </c>
      <c r="G57" s="23" t="s">
        <v>237</v>
      </c>
      <c r="H57" s="23">
        <v>26250</v>
      </c>
      <c r="I57" s="16">
        <v>3750</v>
      </c>
      <c r="J57" s="35">
        <v>5000</v>
      </c>
      <c r="K57" s="34">
        <v>0</v>
      </c>
      <c r="L57" s="34">
        <f t="shared" si="4"/>
        <v>35000</v>
      </c>
      <c r="M57" s="32" t="s">
        <v>156</v>
      </c>
      <c r="N57" s="9" t="s">
        <v>102</v>
      </c>
      <c r="O57" s="15">
        <f t="shared" si="5"/>
        <v>3750</v>
      </c>
      <c r="P57" s="15">
        <f t="shared" si="6"/>
        <v>5000</v>
      </c>
      <c r="Q57" s="15">
        <f t="shared" si="7"/>
        <v>8750</v>
      </c>
      <c r="R57" s="42" t="s">
        <v>448</v>
      </c>
    </row>
    <row r="58" spans="1:18" ht="38.25">
      <c r="A58" s="21">
        <v>57</v>
      </c>
      <c r="B58" s="39" t="s">
        <v>453</v>
      </c>
      <c r="C58" s="19" t="s">
        <v>452</v>
      </c>
      <c r="D58" s="9" t="s">
        <v>6</v>
      </c>
      <c r="E58" s="7"/>
      <c r="F58" s="36" t="s">
        <v>4</v>
      </c>
      <c r="G58" s="23" t="s">
        <v>451</v>
      </c>
      <c r="H58" s="23">
        <v>26250</v>
      </c>
      <c r="I58" s="16">
        <v>3750</v>
      </c>
      <c r="J58" s="35">
        <v>5000</v>
      </c>
      <c r="K58" s="34">
        <v>0</v>
      </c>
      <c r="L58" s="34">
        <f t="shared" si="4"/>
        <v>35000</v>
      </c>
      <c r="M58" s="32" t="s">
        <v>212</v>
      </c>
      <c r="N58" s="9" t="s">
        <v>392</v>
      </c>
      <c r="O58" s="15">
        <f t="shared" si="5"/>
        <v>3750</v>
      </c>
      <c r="P58" s="15">
        <f t="shared" si="6"/>
        <v>5000</v>
      </c>
      <c r="Q58" s="15">
        <f t="shared" si="7"/>
        <v>8750</v>
      </c>
      <c r="R58" s="42" t="s">
        <v>448</v>
      </c>
    </row>
    <row r="59" spans="1:18" ht="38.25">
      <c r="A59" s="21">
        <v>58</v>
      </c>
      <c r="B59" s="39" t="s">
        <v>450</v>
      </c>
      <c r="C59" s="19" t="s">
        <v>449</v>
      </c>
      <c r="D59" s="9" t="s">
        <v>6</v>
      </c>
      <c r="E59" s="7"/>
      <c r="F59" s="36" t="s">
        <v>24</v>
      </c>
      <c r="G59" s="23" t="s">
        <v>186</v>
      </c>
      <c r="H59" s="23">
        <v>18750</v>
      </c>
      <c r="I59" s="16">
        <v>1250</v>
      </c>
      <c r="J59" s="35">
        <v>5000</v>
      </c>
      <c r="K59" s="34">
        <v>0</v>
      </c>
      <c r="L59" s="34">
        <f t="shared" si="4"/>
        <v>25000</v>
      </c>
      <c r="M59" s="32" t="s">
        <v>151</v>
      </c>
      <c r="N59" s="9" t="s">
        <v>241</v>
      </c>
      <c r="O59" s="15">
        <f t="shared" si="5"/>
        <v>1250</v>
      </c>
      <c r="P59" s="15">
        <f t="shared" si="6"/>
        <v>5000</v>
      </c>
      <c r="Q59" s="15">
        <f t="shared" si="7"/>
        <v>6250</v>
      </c>
      <c r="R59" s="42" t="s">
        <v>448</v>
      </c>
    </row>
    <row r="60" spans="1:18" ht="26.25">
      <c r="A60" s="21">
        <v>59</v>
      </c>
      <c r="B60" s="39" t="s">
        <v>447</v>
      </c>
      <c r="C60" s="19" t="s">
        <v>446</v>
      </c>
      <c r="D60" s="9" t="s">
        <v>6</v>
      </c>
      <c r="E60" s="7"/>
      <c r="F60" s="36" t="s">
        <v>4</v>
      </c>
      <c r="G60" s="23" t="s">
        <v>445</v>
      </c>
      <c r="H60" s="23">
        <v>37500</v>
      </c>
      <c r="I60" s="16">
        <v>7500</v>
      </c>
      <c r="J60" s="35">
        <v>5000</v>
      </c>
      <c r="K60" s="34">
        <v>0</v>
      </c>
      <c r="L60" s="34">
        <f t="shared" si="4"/>
        <v>50000</v>
      </c>
      <c r="M60" s="32" t="s">
        <v>364</v>
      </c>
      <c r="N60" s="9" t="s">
        <v>444</v>
      </c>
      <c r="O60" s="15">
        <f t="shared" si="5"/>
        <v>7500</v>
      </c>
      <c r="P60" s="15">
        <f t="shared" si="6"/>
        <v>5000</v>
      </c>
      <c r="Q60" s="15">
        <f t="shared" si="7"/>
        <v>12500</v>
      </c>
      <c r="R60" s="42" t="s">
        <v>443</v>
      </c>
    </row>
    <row r="61" spans="1:18" ht="38.25">
      <c r="A61" s="21">
        <v>60</v>
      </c>
      <c r="B61" s="39" t="s">
        <v>442</v>
      </c>
      <c r="C61" s="19" t="s">
        <v>441</v>
      </c>
      <c r="D61" s="9" t="s">
        <v>6</v>
      </c>
      <c r="E61" s="7"/>
      <c r="F61" s="36" t="s">
        <v>4</v>
      </c>
      <c r="G61" s="23" t="s">
        <v>440</v>
      </c>
      <c r="H61" s="23">
        <v>26000</v>
      </c>
      <c r="I61" s="16">
        <v>3700</v>
      </c>
      <c r="J61" s="35">
        <v>5000</v>
      </c>
      <c r="K61" s="34">
        <v>0</v>
      </c>
      <c r="L61" s="34">
        <f t="shared" si="4"/>
        <v>34700</v>
      </c>
      <c r="M61" s="32" t="s">
        <v>221</v>
      </c>
      <c r="N61" s="9" t="s">
        <v>130</v>
      </c>
      <c r="O61" s="15">
        <f t="shared" si="5"/>
        <v>3700</v>
      </c>
      <c r="P61" s="15">
        <f t="shared" si="6"/>
        <v>5000</v>
      </c>
      <c r="Q61" s="15">
        <f t="shared" si="7"/>
        <v>8700</v>
      </c>
      <c r="R61" s="42" t="s">
        <v>425</v>
      </c>
    </row>
    <row r="62" spans="1:18" ht="38.25">
      <c r="A62" s="21">
        <v>61</v>
      </c>
      <c r="B62" s="39" t="s">
        <v>439</v>
      </c>
      <c r="C62" s="19" t="s">
        <v>438</v>
      </c>
      <c r="D62" s="9" t="s">
        <v>6</v>
      </c>
      <c r="E62" s="7"/>
      <c r="F62" s="36" t="s">
        <v>4</v>
      </c>
      <c r="G62" s="23" t="s">
        <v>94</v>
      </c>
      <c r="H62" s="23">
        <v>26250</v>
      </c>
      <c r="I62" s="16">
        <v>3750</v>
      </c>
      <c r="J62" s="35">
        <v>5000</v>
      </c>
      <c r="K62" s="34">
        <v>0</v>
      </c>
      <c r="L62" s="34">
        <f t="shared" si="4"/>
        <v>35000</v>
      </c>
      <c r="M62" s="32" t="s">
        <v>401</v>
      </c>
      <c r="N62" s="9" t="s">
        <v>241</v>
      </c>
      <c r="O62" s="15">
        <f t="shared" si="5"/>
        <v>3750</v>
      </c>
      <c r="P62" s="15">
        <f t="shared" si="6"/>
        <v>5000</v>
      </c>
      <c r="Q62" s="15">
        <f t="shared" si="7"/>
        <v>8750</v>
      </c>
      <c r="R62" s="42" t="s">
        <v>425</v>
      </c>
    </row>
    <row r="63" spans="1:18" ht="26.25">
      <c r="A63" s="21">
        <v>62</v>
      </c>
      <c r="B63" s="39" t="s">
        <v>437</v>
      </c>
      <c r="C63" s="19" t="s">
        <v>436</v>
      </c>
      <c r="D63" s="9" t="s">
        <v>6</v>
      </c>
      <c r="E63" s="7"/>
      <c r="F63" s="36" t="s">
        <v>4</v>
      </c>
      <c r="G63" s="23" t="s">
        <v>157</v>
      </c>
      <c r="H63" s="23">
        <v>22500</v>
      </c>
      <c r="I63" s="16">
        <v>2500</v>
      </c>
      <c r="J63" s="35">
        <v>5000</v>
      </c>
      <c r="K63" s="34">
        <v>0</v>
      </c>
      <c r="L63" s="34">
        <f t="shared" si="4"/>
        <v>30000</v>
      </c>
      <c r="M63" s="32" t="s">
        <v>191</v>
      </c>
      <c r="N63" s="9" t="s">
        <v>315</v>
      </c>
      <c r="O63" s="15">
        <f t="shared" si="5"/>
        <v>2500</v>
      </c>
      <c r="P63" s="15">
        <f t="shared" si="6"/>
        <v>5000</v>
      </c>
      <c r="Q63" s="15">
        <f t="shared" si="7"/>
        <v>7500</v>
      </c>
      <c r="R63" s="42" t="s">
        <v>425</v>
      </c>
    </row>
    <row r="64" spans="1:18" ht="26.25">
      <c r="A64" s="21">
        <v>63</v>
      </c>
      <c r="B64" s="39" t="s">
        <v>435</v>
      </c>
      <c r="C64" s="19" t="s">
        <v>434</v>
      </c>
      <c r="D64" s="9" t="s">
        <v>6</v>
      </c>
      <c r="E64" s="7"/>
      <c r="F64" s="36" t="s">
        <v>4</v>
      </c>
      <c r="G64" s="23" t="s">
        <v>139</v>
      </c>
      <c r="H64" s="23">
        <v>22500</v>
      </c>
      <c r="I64" s="16">
        <v>3750</v>
      </c>
      <c r="J64" s="35">
        <v>5000</v>
      </c>
      <c r="K64" s="34">
        <v>0</v>
      </c>
      <c r="L64" s="34">
        <f t="shared" si="4"/>
        <v>31250</v>
      </c>
      <c r="M64" s="32" t="s">
        <v>156</v>
      </c>
      <c r="N64" s="9" t="s">
        <v>349</v>
      </c>
      <c r="O64" s="15">
        <f t="shared" si="5"/>
        <v>3750</v>
      </c>
      <c r="P64" s="15">
        <f t="shared" si="6"/>
        <v>5000</v>
      </c>
      <c r="Q64" s="15">
        <f t="shared" si="7"/>
        <v>8750</v>
      </c>
      <c r="R64" s="42" t="s">
        <v>425</v>
      </c>
    </row>
    <row r="65" spans="1:18" ht="38.25">
      <c r="A65" s="21">
        <v>64</v>
      </c>
      <c r="B65" s="39" t="s">
        <v>433</v>
      </c>
      <c r="C65" s="19" t="s">
        <v>432</v>
      </c>
      <c r="D65" s="9" t="s">
        <v>6</v>
      </c>
      <c r="E65" s="7"/>
      <c r="F65" s="36" t="s">
        <v>24</v>
      </c>
      <c r="G65" s="23" t="s">
        <v>104</v>
      </c>
      <c r="H65" s="23">
        <v>18412</v>
      </c>
      <c r="I65" s="16">
        <v>1138</v>
      </c>
      <c r="J65" s="35">
        <v>5000</v>
      </c>
      <c r="K65" s="34">
        <v>0</v>
      </c>
      <c r="L65" s="34">
        <f t="shared" si="4"/>
        <v>24550</v>
      </c>
      <c r="M65" s="32" t="s">
        <v>278</v>
      </c>
      <c r="N65" s="9" t="s">
        <v>431</v>
      </c>
      <c r="O65" s="15">
        <f t="shared" si="5"/>
        <v>1138</v>
      </c>
      <c r="P65" s="15">
        <f t="shared" si="6"/>
        <v>5000</v>
      </c>
      <c r="Q65" s="15">
        <f t="shared" si="7"/>
        <v>6138</v>
      </c>
      <c r="R65" s="42" t="s">
        <v>425</v>
      </c>
    </row>
    <row r="66" spans="1:18" ht="38.25">
      <c r="A66" s="21">
        <v>65</v>
      </c>
      <c r="B66" s="39" t="s">
        <v>430</v>
      </c>
      <c r="C66" s="19" t="s">
        <v>429</v>
      </c>
      <c r="D66" s="9" t="s">
        <v>6</v>
      </c>
      <c r="E66" s="7"/>
      <c r="F66" s="36" t="s">
        <v>4</v>
      </c>
      <c r="G66" s="23" t="s">
        <v>157</v>
      </c>
      <c r="H66" s="23">
        <v>19500</v>
      </c>
      <c r="I66" s="16">
        <v>1500</v>
      </c>
      <c r="J66" s="35">
        <v>5000</v>
      </c>
      <c r="K66" s="34">
        <v>0</v>
      </c>
      <c r="L66" s="34">
        <f t="shared" si="4"/>
        <v>26000</v>
      </c>
      <c r="M66" s="32" t="s">
        <v>113</v>
      </c>
      <c r="N66" s="9" t="s">
        <v>428</v>
      </c>
      <c r="O66" s="15">
        <f t="shared" si="5"/>
        <v>1500</v>
      </c>
      <c r="P66" s="15">
        <f t="shared" si="6"/>
        <v>5000</v>
      </c>
      <c r="Q66" s="15">
        <f t="shared" si="7"/>
        <v>6500</v>
      </c>
      <c r="R66" s="42" t="s">
        <v>425</v>
      </c>
    </row>
    <row r="67" spans="1:18" ht="38.25">
      <c r="A67" s="21">
        <v>66</v>
      </c>
      <c r="B67" s="39" t="s">
        <v>427</v>
      </c>
      <c r="C67" s="19" t="s">
        <v>426</v>
      </c>
      <c r="D67" s="9" t="s">
        <v>6</v>
      </c>
      <c r="E67" s="7"/>
      <c r="F67" s="36" t="s">
        <v>4</v>
      </c>
      <c r="G67" s="23" t="s">
        <v>104</v>
      </c>
      <c r="H67" s="23">
        <v>26250</v>
      </c>
      <c r="I67" s="16">
        <v>3750</v>
      </c>
      <c r="J67" s="35">
        <v>5000</v>
      </c>
      <c r="K67" s="34">
        <v>0</v>
      </c>
      <c r="L67" s="34">
        <f t="shared" si="4"/>
        <v>35000</v>
      </c>
      <c r="M67" s="32" t="s">
        <v>167</v>
      </c>
      <c r="N67" s="9" t="s">
        <v>166</v>
      </c>
      <c r="O67" s="15">
        <f t="shared" si="5"/>
        <v>3750</v>
      </c>
      <c r="P67" s="15">
        <f t="shared" si="6"/>
        <v>5000</v>
      </c>
      <c r="Q67" s="15">
        <f t="shared" si="7"/>
        <v>8750</v>
      </c>
      <c r="R67" s="42" t="s">
        <v>425</v>
      </c>
    </row>
    <row r="68" spans="1:18" ht="38.25">
      <c r="A68" s="21">
        <v>67</v>
      </c>
      <c r="B68" s="39" t="s">
        <v>424</v>
      </c>
      <c r="C68" s="19" t="s">
        <v>423</v>
      </c>
      <c r="D68" s="9" t="s">
        <v>6</v>
      </c>
      <c r="E68" s="7"/>
      <c r="F68" s="36" t="s">
        <v>4</v>
      </c>
      <c r="G68" s="23" t="s">
        <v>104</v>
      </c>
      <c r="H68" s="23">
        <v>26250</v>
      </c>
      <c r="I68" s="16">
        <v>3750</v>
      </c>
      <c r="J68" s="35">
        <v>5000</v>
      </c>
      <c r="K68" s="34">
        <v>0</v>
      </c>
      <c r="L68" s="34">
        <f t="shared" si="4"/>
        <v>35000</v>
      </c>
      <c r="M68" s="32" t="s">
        <v>119</v>
      </c>
      <c r="N68" s="9" t="s">
        <v>102</v>
      </c>
      <c r="O68" s="15">
        <f t="shared" si="5"/>
        <v>3750</v>
      </c>
      <c r="P68" s="15">
        <f t="shared" si="6"/>
        <v>5000</v>
      </c>
      <c r="Q68" s="15">
        <f t="shared" si="7"/>
        <v>8750</v>
      </c>
      <c r="R68" s="42">
        <v>34345</v>
      </c>
    </row>
    <row r="69" spans="1:18" ht="26.25">
      <c r="A69" s="21">
        <v>68</v>
      </c>
      <c r="B69" s="39" t="s">
        <v>422</v>
      </c>
      <c r="C69" s="19" t="s">
        <v>421</v>
      </c>
      <c r="D69" s="9" t="s">
        <v>6</v>
      </c>
      <c r="E69" s="7"/>
      <c r="F69" s="36" t="s">
        <v>4</v>
      </c>
      <c r="G69" s="23" t="s">
        <v>420</v>
      </c>
      <c r="H69" s="23">
        <v>37500</v>
      </c>
      <c r="I69" s="16">
        <v>7500</v>
      </c>
      <c r="J69" s="35">
        <v>5000</v>
      </c>
      <c r="K69" s="34">
        <v>0</v>
      </c>
      <c r="L69" s="34">
        <f t="shared" si="4"/>
        <v>50000</v>
      </c>
      <c r="M69" s="32" t="s">
        <v>156</v>
      </c>
      <c r="N69" s="9" t="s">
        <v>102</v>
      </c>
      <c r="O69" s="15">
        <f t="shared" si="5"/>
        <v>7500</v>
      </c>
      <c r="P69" s="15">
        <f t="shared" si="6"/>
        <v>5000</v>
      </c>
      <c r="Q69" s="15">
        <f t="shared" si="7"/>
        <v>12500</v>
      </c>
      <c r="R69" s="42">
        <v>34345</v>
      </c>
    </row>
    <row r="70" spans="1:18" ht="26.25">
      <c r="A70" s="21">
        <v>69</v>
      </c>
      <c r="B70" s="39" t="s">
        <v>419</v>
      </c>
      <c r="C70" s="44"/>
      <c r="D70" s="9" t="s">
        <v>6</v>
      </c>
      <c r="E70" s="7"/>
      <c r="F70" s="36" t="s">
        <v>4</v>
      </c>
      <c r="G70" s="23" t="s">
        <v>157</v>
      </c>
      <c r="H70" s="23">
        <v>0</v>
      </c>
      <c r="I70" s="16">
        <v>0</v>
      </c>
      <c r="J70" s="35"/>
      <c r="K70" s="34"/>
      <c r="L70" s="34">
        <f t="shared" si="4"/>
        <v>0</v>
      </c>
      <c r="M70" s="32"/>
      <c r="N70" s="9"/>
      <c r="O70" s="15">
        <f t="shared" si="5"/>
        <v>0</v>
      </c>
      <c r="P70" s="15">
        <f t="shared" si="6"/>
        <v>0</v>
      </c>
      <c r="Q70" s="15">
        <f t="shared" si="7"/>
        <v>0</v>
      </c>
      <c r="R70" s="42"/>
    </row>
    <row r="71" spans="1:18" ht="26.25">
      <c r="A71" s="21">
        <v>70</v>
      </c>
      <c r="B71" s="39" t="s">
        <v>418</v>
      </c>
      <c r="C71" s="19" t="s">
        <v>417</v>
      </c>
      <c r="D71" s="9" t="s">
        <v>6</v>
      </c>
      <c r="E71" s="7"/>
      <c r="F71" s="36" t="s">
        <v>4</v>
      </c>
      <c r="G71" s="23" t="s">
        <v>109</v>
      </c>
      <c r="H71" s="23">
        <v>26250</v>
      </c>
      <c r="I71" s="16">
        <v>3750</v>
      </c>
      <c r="J71" s="35">
        <v>5000</v>
      </c>
      <c r="K71" s="34">
        <v>0</v>
      </c>
      <c r="L71" s="34">
        <f t="shared" si="4"/>
        <v>35000</v>
      </c>
      <c r="M71" s="32" t="s">
        <v>119</v>
      </c>
      <c r="N71" s="9" t="s">
        <v>376</v>
      </c>
      <c r="O71" s="15">
        <f t="shared" si="5"/>
        <v>3750</v>
      </c>
      <c r="P71" s="15">
        <f t="shared" si="6"/>
        <v>5000</v>
      </c>
      <c r="Q71" s="15">
        <f t="shared" si="7"/>
        <v>8750</v>
      </c>
      <c r="R71" s="42" t="s">
        <v>414</v>
      </c>
    </row>
    <row r="72" spans="1:18" ht="26.25">
      <c r="A72" s="21">
        <v>71</v>
      </c>
      <c r="B72" s="39" t="s">
        <v>416</v>
      </c>
      <c r="C72" s="19" t="s">
        <v>415</v>
      </c>
      <c r="D72" s="9" t="s">
        <v>6</v>
      </c>
      <c r="E72" s="7"/>
      <c r="F72" s="36" t="s">
        <v>4</v>
      </c>
      <c r="G72" s="23" t="s">
        <v>258</v>
      </c>
      <c r="H72" s="23">
        <v>26250</v>
      </c>
      <c r="I72" s="16">
        <v>3750</v>
      </c>
      <c r="J72" s="35">
        <v>5000</v>
      </c>
      <c r="K72" s="34">
        <v>0</v>
      </c>
      <c r="L72" s="34">
        <f t="shared" si="4"/>
        <v>35000</v>
      </c>
      <c r="M72" s="32" t="s">
        <v>156</v>
      </c>
      <c r="N72" s="9" t="s">
        <v>349</v>
      </c>
      <c r="O72" s="15">
        <f t="shared" si="5"/>
        <v>3750</v>
      </c>
      <c r="P72" s="15">
        <f t="shared" si="6"/>
        <v>5000</v>
      </c>
      <c r="Q72" s="15">
        <f t="shared" si="7"/>
        <v>8750</v>
      </c>
      <c r="R72" s="42" t="s">
        <v>414</v>
      </c>
    </row>
    <row r="73" spans="1:18" ht="38.25">
      <c r="A73" s="21">
        <v>72</v>
      </c>
      <c r="B73" s="39" t="s">
        <v>413</v>
      </c>
      <c r="C73" s="19" t="s">
        <v>412</v>
      </c>
      <c r="D73" s="9" t="s">
        <v>6</v>
      </c>
      <c r="E73" s="7"/>
      <c r="F73" s="36" t="s">
        <v>4</v>
      </c>
      <c r="G73" s="23" t="s">
        <v>253</v>
      </c>
      <c r="H73" s="23">
        <v>26250</v>
      </c>
      <c r="I73" s="16">
        <v>3750</v>
      </c>
      <c r="J73" s="35">
        <v>5000</v>
      </c>
      <c r="K73" s="34">
        <v>0</v>
      </c>
      <c r="L73" s="34">
        <f t="shared" si="4"/>
        <v>35000</v>
      </c>
      <c r="M73" s="32" t="s">
        <v>278</v>
      </c>
      <c r="N73" s="9" t="s">
        <v>411</v>
      </c>
      <c r="O73" s="15">
        <f t="shared" si="5"/>
        <v>3750</v>
      </c>
      <c r="P73" s="15">
        <f t="shared" si="6"/>
        <v>5000</v>
      </c>
      <c r="Q73" s="15">
        <f t="shared" si="7"/>
        <v>8750</v>
      </c>
      <c r="R73" s="42" t="s">
        <v>404</v>
      </c>
    </row>
    <row r="74" spans="1:18" ht="38.25">
      <c r="A74" s="21">
        <v>73</v>
      </c>
      <c r="B74" s="39" t="s">
        <v>410</v>
      </c>
      <c r="C74" s="19" t="s">
        <v>409</v>
      </c>
      <c r="D74" s="9" t="s">
        <v>6</v>
      </c>
      <c r="E74" s="7"/>
      <c r="F74" s="36" t="s">
        <v>4</v>
      </c>
      <c r="G74" s="23" t="s">
        <v>248</v>
      </c>
      <c r="H74" s="23">
        <v>0</v>
      </c>
      <c r="I74" s="16">
        <v>0</v>
      </c>
      <c r="J74" s="35">
        <v>0</v>
      </c>
      <c r="K74" s="34">
        <v>0</v>
      </c>
      <c r="L74" s="34">
        <f t="shared" ref="L74:L105" si="8">SUM(H74:K74)</f>
        <v>0</v>
      </c>
      <c r="M74" s="9">
        <v>0</v>
      </c>
      <c r="N74" s="9"/>
      <c r="O74" s="15">
        <f t="shared" ref="O74:O96" si="9">I74</f>
        <v>0</v>
      </c>
      <c r="P74" s="15">
        <f t="shared" ref="P74:P96" si="10">J74</f>
        <v>0</v>
      </c>
      <c r="Q74" s="15">
        <f t="shared" ref="Q74:Q105" si="11">SUM(O74:P74)</f>
        <v>0</v>
      </c>
      <c r="R74" s="42"/>
    </row>
    <row r="75" spans="1:18" ht="26.25">
      <c r="A75" s="21">
        <v>74</v>
      </c>
      <c r="B75" s="39" t="s">
        <v>408</v>
      </c>
      <c r="C75" s="19" t="s">
        <v>407</v>
      </c>
      <c r="D75" s="9" t="s">
        <v>6</v>
      </c>
      <c r="E75" s="7"/>
      <c r="F75" s="36" t="s">
        <v>4</v>
      </c>
      <c r="G75" s="23" t="s">
        <v>104</v>
      </c>
      <c r="H75" s="23">
        <v>26250</v>
      </c>
      <c r="I75" s="16">
        <v>3750</v>
      </c>
      <c r="J75" s="35">
        <v>5000</v>
      </c>
      <c r="K75" s="34">
        <v>0</v>
      </c>
      <c r="L75" s="34">
        <f t="shared" si="8"/>
        <v>35000</v>
      </c>
      <c r="M75" s="32" t="s">
        <v>156</v>
      </c>
      <c r="N75" s="9" t="s">
        <v>135</v>
      </c>
      <c r="O75" s="15">
        <f t="shared" si="9"/>
        <v>3750</v>
      </c>
      <c r="P75" s="15">
        <f t="shared" si="10"/>
        <v>5000</v>
      </c>
      <c r="Q75" s="15">
        <f t="shared" si="11"/>
        <v>8750</v>
      </c>
      <c r="R75" s="42" t="s">
        <v>404</v>
      </c>
    </row>
    <row r="76" spans="1:18" ht="38.25">
      <c r="A76" s="21">
        <v>75</v>
      </c>
      <c r="B76" s="39" t="s">
        <v>406</v>
      </c>
      <c r="C76" s="19" t="s">
        <v>405</v>
      </c>
      <c r="D76" s="9" t="s">
        <v>6</v>
      </c>
      <c r="E76" s="7"/>
      <c r="F76" s="36" t="s">
        <v>24</v>
      </c>
      <c r="G76" s="23" t="s">
        <v>237</v>
      </c>
      <c r="H76" s="23">
        <v>26250</v>
      </c>
      <c r="I76" s="16">
        <v>3750</v>
      </c>
      <c r="J76" s="35">
        <v>5000</v>
      </c>
      <c r="K76" s="34">
        <v>0</v>
      </c>
      <c r="L76" s="34">
        <f t="shared" si="8"/>
        <v>35000</v>
      </c>
      <c r="M76" s="32" t="s">
        <v>156</v>
      </c>
      <c r="N76" s="9" t="s">
        <v>102</v>
      </c>
      <c r="O76" s="15">
        <f t="shared" si="9"/>
        <v>3750</v>
      </c>
      <c r="P76" s="15">
        <f t="shared" si="10"/>
        <v>5000</v>
      </c>
      <c r="Q76" s="15">
        <f t="shared" si="11"/>
        <v>8750</v>
      </c>
      <c r="R76" s="42" t="s">
        <v>404</v>
      </c>
    </row>
    <row r="77" spans="1:18" ht="26.25">
      <c r="A77" s="21">
        <v>76</v>
      </c>
      <c r="B77" s="39" t="s">
        <v>403</v>
      </c>
      <c r="C77" s="19" t="s">
        <v>402</v>
      </c>
      <c r="D77" s="9" t="s">
        <v>6</v>
      </c>
      <c r="E77" s="7"/>
      <c r="F77" s="36" t="s">
        <v>4</v>
      </c>
      <c r="G77" s="23" t="s">
        <v>237</v>
      </c>
      <c r="H77" s="23">
        <v>26250</v>
      </c>
      <c r="I77" s="16">
        <v>2750</v>
      </c>
      <c r="J77" s="35">
        <v>6000</v>
      </c>
      <c r="K77" s="34">
        <v>0</v>
      </c>
      <c r="L77" s="34">
        <f t="shared" si="8"/>
        <v>35000</v>
      </c>
      <c r="M77" s="32" t="s">
        <v>401</v>
      </c>
      <c r="N77" s="9" t="s">
        <v>241</v>
      </c>
      <c r="O77" s="15">
        <f t="shared" si="9"/>
        <v>2750</v>
      </c>
      <c r="P77" s="15">
        <f t="shared" si="10"/>
        <v>6000</v>
      </c>
      <c r="Q77" s="15">
        <f t="shared" si="11"/>
        <v>8750</v>
      </c>
      <c r="R77" s="42" t="s">
        <v>397</v>
      </c>
    </row>
    <row r="78" spans="1:18" ht="26.25">
      <c r="A78" s="21">
        <v>77</v>
      </c>
      <c r="B78" s="39" t="s">
        <v>400</v>
      </c>
      <c r="C78" s="19" t="s">
        <v>399</v>
      </c>
      <c r="D78" s="9" t="s">
        <v>6</v>
      </c>
      <c r="E78" s="7"/>
      <c r="F78" s="36" t="s">
        <v>4</v>
      </c>
      <c r="G78" s="23" t="s">
        <v>233</v>
      </c>
      <c r="H78" s="23">
        <v>38750</v>
      </c>
      <c r="I78" s="16">
        <v>11250</v>
      </c>
      <c r="J78" s="35">
        <v>0</v>
      </c>
      <c r="K78" s="34">
        <v>0</v>
      </c>
      <c r="L78" s="34">
        <f t="shared" si="8"/>
        <v>50000</v>
      </c>
      <c r="M78" s="32" t="s">
        <v>221</v>
      </c>
      <c r="N78" s="9" t="s">
        <v>398</v>
      </c>
      <c r="O78" s="15">
        <f t="shared" si="9"/>
        <v>11250</v>
      </c>
      <c r="P78" s="15">
        <f t="shared" si="10"/>
        <v>0</v>
      </c>
      <c r="Q78" s="15">
        <f t="shared" si="11"/>
        <v>11250</v>
      </c>
      <c r="R78" s="42" t="s">
        <v>397</v>
      </c>
    </row>
    <row r="79" spans="1:18" ht="26.25">
      <c r="A79" s="21">
        <v>78</v>
      </c>
      <c r="B79" s="39" t="s">
        <v>396</v>
      </c>
      <c r="C79" s="19" t="s">
        <v>395</v>
      </c>
      <c r="D79" s="9" t="s">
        <v>6</v>
      </c>
      <c r="E79" s="7"/>
      <c r="F79" s="36" t="s">
        <v>24</v>
      </c>
      <c r="G79" s="23" t="s">
        <v>186</v>
      </c>
      <c r="H79" s="23">
        <v>25313</v>
      </c>
      <c r="I79" s="16">
        <v>2437</v>
      </c>
      <c r="J79" s="35">
        <v>6000</v>
      </c>
      <c r="K79" s="34"/>
      <c r="L79" s="34">
        <f t="shared" si="8"/>
        <v>33750</v>
      </c>
      <c r="M79" s="32" t="s">
        <v>191</v>
      </c>
      <c r="N79" s="9" t="s">
        <v>315</v>
      </c>
      <c r="O79" s="15">
        <f t="shared" si="9"/>
        <v>2437</v>
      </c>
      <c r="P79" s="15">
        <f t="shared" si="10"/>
        <v>6000</v>
      </c>
      <c r="Q79" s="15">
        <f t="shared" si="11"/>
        <v>8437</v>
      </c>
      <c r="R79" s="42" t="s">
        <v>391</v>
      </c>
    </row>
    <row r="80" spans="1:18" ht="26.25">
      <c r="A80" s="21">
        <v>79</v>
      </c>
      <c r="B80" s="39" t="s">
        <v>394</v>
      </c>
      <c r="C80" s="19" t="s">
        <v>393</v>
      </c>
      <c r="D80" s="9" t="s">
        <v>6</v>
      </c>
      <c r="E80" s="7"/>
      <c r="F80" s="36" t="s">
        <v>4</v>
      </c>
      <c r="G80" s="23" t="s">
        <v>109</v>
      </c>
      <c r="H80" s="23">
        <v>26250</v>
      </c>
      <c r="I80" s="16">
        <v>2750</v>
      </c>
      <c r="J80" s="35">
        <v>6000</v>
      </c>
      <c r="K80" s="34">
        <v>0</v>
      </c>
      <c r="L80" s="34">
        <f t="shared" si="8"/>
        <v>35000</v>
      </c>
      <c r="M80" s="32" t="s">
        <v>333</v>
      </c>
      <c r="N80" s="9" t="s">
        <v>392</v>
      </c>
      <c r="O80" s="15">
        <f t="shared" si="9"/>
        <v>2750</v>
      </c>
      <c r="P80" s="15">
        <f t="shared" si="10"/>
        <v>6000</v>
      </c>
      <c r="Q80" s="15">
        <f t="shared" si="11"/>
        <v>8750</v>
      </c>
      <c r="R80" s="42" t="s">
        <v>391</v>
      </c>
    </row>
    <row r="81" spans="1:18" ht="38.25">
      <c r="A81" s="21">
        <v>80</v>
      </c>
      <c r="B81" s="39" t="s">
        <v>390</v>
      </c>
      <c r="C81" s="19" t="s">
        <v>389</v>
      </c>
      <c r="D81" s="9" t="s">
        <v>6</v>
      </c>
      <c r="E81" s="7"/>
      <c r="F81" s="36" t="s">
        <v>4</v>
      </c>
      <c r="G81" s="23" t="s">
        <v>142</v>
      </c>
      <c r="H81" s="23">
        <v>18750</v>
      </c>
      <c r="I81" s="16">
        <v>250</v>
      </c>
      <c r="J81" s="35">
        <v>6000</v>
      </c>
      <c r="K81" s="34">
        <v>0</v>
      </c>
      <c r="L81" s="34">
        <f t="shared" si="8"/>
        <v>25000</v>
      </c>
      <c r="M81" s="32" t="s">
        <v>156</v>
      </c>
      <c r="N81" s="9" t="s">
        <v>102</v>
      </c>
      <c r="O81" s="15">
        <f t="shared" si="9"/>
        <v>250</v>
      </c>
      <c r="P81" s="15">
        <f t="shared" si="10"/>
        <v>6000</v>
      </c>
      <c r="Q81" s="15">
        <f t="shared" si="11"/>
        <v>6250</v>
      </c>
      <c r="R81" s="42">
        <v>34914</v>
      </c>
    </row>
    <row r="82" spans="1:18" ht="26.25">
      <c r="A82" s="21">
        <v>81</v>
      </c>
      <c r="B82" s="39" t="s">
        <v>388</v>
      </c>
      <c r="C82" s="19" t="s">
        <v>387</v>
      </c>
      <c r="D82" s="9" t="s">
        <v>6</v>
      </c>
      <c r="E82" s="7"/>
      <c r="F82" s="36" t="s">
        <v>4</v>
      </c>
      <c r="G82" s="23" t="s">
        <v>146</v>
      </c>
      <c r="H82" s="23">
        <v>30000</v>
      </c>
      <c r="I82" s="16">
        <v>10000</v>
      </c>
      <c r="J82" s="35">
        <v>0</v>
      </c>
      <c r="K82" s="34">
        <v>0</v>
      </c>
      <c r="L82" s="34">
        <f t="shared" si="8"/>
        <v>40000</v>
      </c>
      <c r="M82" s="32" t="s">
        <v>221</v>
      </c>
      <c r="N82" s="9" t="s">
        <v>386</v>
      </c>
      <c r="O82" s="15">
        <f t="shared" si="9"/>
        <v>10000</v>
      </c>
      <c r="P82" s="15">
        <f t="shared" si="10"/>
        <v>0</v>
      </c>
      <c r="Q82" s="15">
        <f t="shared" si="11"/>
        <v>10000</v>
      </c>
      <c r="R82" s="42" t="s">
        <v>383</v>
      </c>
    </row>
    <row r="83" spans="1:18" ht="26.25">
      <c r="A83" s="21">
        <v>82</v>
      </c>
      <c r="B83" s="39" t="s">
        <v>385</v>
      </c>
      <c r="C83" s="19" t="s">
        <v>384</v>
      </c>
      <c r="D83" s="9" t="s">
        <v>6</v>
      </c>
      <c r="E83" s="7"/>
      <c r="F83" s="36" t="s">
        <v>4</v>
      </c>
      <c r="G83" s="23" t="s">
        <v>152</v>
      </c>
      <c r="H83" s="23">
        <v>18750</v>
      </c>
      <c r="I83" s="16">
        <v>250</v>
      </c>
      <c r="J83" s="35">
        <v>6000</v>
      </c>
      <c r="K83" s="34">
        <v>0</v>
      </c>
      <c r="L83" s="34">
        <f t="shared" si="8"/>
        <v>25000</v>
      </c>
      <c r="M83" s="32" t="s">
        <v>87</v>
      </c>
      <c r="N83" s="9" t="s">
        <v>319</v>
      </c>
      <c r="O83" s="15">
        <f t="shared" si="9"/>
        <v>250</v>
      </c>
      <c r="P83" s="15">
        <f t="shared" si="10"/>
        <v>6000</v>
      </c>
      <c r="Q83" s="15">
        <f t="shared" si="11"/>
        <v>6250</v>
      </c>
      <c r="R83" s="42" t="s">
        <v>383</v>
      </c>
    </row>
    <row r="84" spans="1:18" ht="26.25">
      <c r="A84" s="21">
        <v>83</v>
      </c>
      <c r="B84" s="39" t="s">
        <v>382</v>
      </c>
      <c r="C84" s="19" t="s">
        <v>381</v>
      </c>
      <c r="D84" s="9" t="s">
        <v>6</v>
      </c>
      <c r="E84" s="7"/>
      <c r="F84" s="36" t="s">
        <v>4</v>
      </c>
      <c r="G84" s="23" t="s">
        <v>207</v>
      </c>
      <c r="H84" s="23">
        <v>26250</v>
      </c>
      <c r="I84" s="16">
        <v>2750</v>
      </c>
      <c r="J84" s="35">
        <v>6000</v>
      </c>
      <c r="K84" s="34">
        <v>0</v>
      </c>
      <c r="L84" s="34">
        <f t="shared" si="8"/>
        <v>35000</v>
      </c>
      <c r="M84" s="32" t="s">
        <v>380</v>
      </c>
      <c r="N84" s="9" t="s">
        <v>102</v>
      </c>
      <c r="O84" s="15">
        <f t="shared" si="9"/>
        <v>2750</v>
      </c>
      <c r="P84" s="15">
        <f t="shared" si="10"/>
        <v>6000</v>
      </c>
      <c r="Q84" s="15">
        <f t="shared" si="11"/>
        <v>8750</v>
      </c>
      <c r="R84" s="42" t="s">
        <v>375</v>
      </c>
    </row>
    <row r="85" spans="1:18" ht="38.25">
      <c r="A85" s="21">
        <v>84</v>
      </c>
      <c r="B85" s="39" t="s">
        <v>379</v>
      </c>
      <c r="C85" s="19" t="s">
        <v>378</v>
      </c>
      <c r="D85" s="9" t="s">
        <v>6</v>
      </c>
      <c r="E85" s="7"/>
      <c r="F85" s="36" t="s">
        <v>24</v>
      </c>
      <c r="G85" s="23" t="s">
        <v>120</v>
      </c>
      <c r="H85" s="23">
        <v>26250</v>
      </c>
      <c r="I85" s="16">
        <v>2750</v>
      </c>
      <c r="J85" s="35">
        <v>6000</v>
      </c>
      <c r="K85" s="34">
        <v>0</v>
      </c>
      <c r="L85" s="34">
        <f t="shared" si="8"/>
        <v>35000</v>
      </c>
      <c r="M85" s="32" t="s">
        <v>377</v>
      </c>
      <c r="N85" s="9" t="s">
        <v>376</v>
      </c>
      <c r="O85" s="15">
        <f t="shared" si="9"/>
        <v>2750</v>
      </c>
      <c r="P85" s="15">
        <f t="shared" si="10"/>
        <v>6000</v>
      </c>
      <c r="Q85" s="15">
        <f t="shared" si="11"/>
        <v>8750</v>
      </c>
      <c r="R85" s="42" t="s">
        <v>375</v>
      </c>
    </row>
    <row r="86" spans="1:18" ht="26.25">
      <c r="A86" s="21">
        <v>85</v>
      </c>
      <c r="B86" s="39" t="s">
        <v>374</v>
      </c>
      <c r="C86" s="19" t="s">
        <v>373</v>
      </c>
      <c r="D86" s="9" t="s">
        <v>6</v>
      </c>
      <c r="E86" s="9" t="s">
        <v>228</v>
      </c>
      <c r="F86" s="36" t="s">
        <v>4</v>
      </c>
      <c r="G86" s="23" t="s">
        <v>198</v>
      </c>
      <c r="H86" s="23">
        <v>20250</v>
      </c>
      <c r="I86" s="16">
        <v>1750</v>
      </c>
      <c r="J86" s="35">
        <v>5000</v>
      </c>
      <c r="K86" s="34">
        <v>0</v>
      </c>
      <c r="L86" s="34">
        <f t="shared" si="8"/>
        <v>27000</v>
      </c>
      <c r="M86" s="32" t="s">
        <v>364</v>
      </c>
      <c r="N86" s="9" t="s">
        <v>372</v>
      </c>
      <c r="O86" s="15">
        <f t="shared" si="9"/>
        <v>1750</v>
      </c>
      <c r="P86" s="15">
        <f t="shared" si="10"/>
        <v>5000</v>
      </c>
      <c r="Q86" s="15">
        <f t="shared" si="11"/>
        <v>6750</v>
      </c>
      <c r="R86" s="42" t="s">
        <v>371</v>
      </c>
    </row>
    <row r="87" spans="1:18" ht="39">
      <c r="A87" s="21">
        <v>86</v>
      </c>
      <c r="B87" s="39" t="s">
        <v>370</v>
      </c>
      <c r="C87" s="19" t="s">
        <v>369</v>
      </c>
      <c r="D87" s="9" t="s">
        <v>6</v>
      </c>
      <c r="E87" s="9" t="s">
        <v>305</v>
      </c>
      <c r="F87" s="36" t="s">
        <v>4</v>
      </c>
      <c r="G87" s="23" t="s">
        <v>192</v>
      </c>
      <c r="H87" s="23">
        <v>18750</v>
      </c>
      <c r="I87" s="16">
        <v>250</v>
      </c>
      <c r="J87" s="35">
        <v>6000</v>
      </c>
      <c r="K87" s="34">
        <v>0</v>
      </c>
      <c r="L87" s="34">
        <f t="shared" si="8"/>
        <v>25000</v>
      </c>
      <c r="M87" s="32" t="s">
        <v>368</v>
      </c>
      <c r="N87" s="31" t="s">
        <v>102</v>
      </c>
      <c r="O87" s="15">
        <f t="shared" si="9"/>
        <v>250</v>
      </c>
      <c r="P87" s="15">
        <f t="shared" si="10"/>
        <v>6000</v>
      </c>
      <c r="Q87" s="15">
        <f t="shared" si="11"/>
        <v>6250</v>
      </c>
      <c r="R87" s="42" t="s">
        <v>367</v>
      </c>
    </row>
    <row r="88" spans="1:18" ht="26.25">
      <c r="A88" s="21">
        <v>87</v>
      </c>
      <c r="B88" s="39" t="s">
        <v>366</v>
      </c>
      <c r="C88" s="19" t="s">
        <v>365</v>
      </c>
      <c r="D88" s="9" t="s">
        <v>6</v>
      </c>
      <c r="E88" s="9" t="s">
        <v>66</v>
      </c>
      <c r="F88" s="36" t="s">
        <v>4</v>
      </c>
      <c r="G88" s="23" t="s">
        <v>186</v>
      </c>
      <c r="H88" s="23">
        <v>18750</v>
      </c>
      <c r="I88" s="16">
        <v>250</v>
      </c>
      <c r="J88" s="35">
        <v>6000</v>
      </c>
      <c r="K88" s="34">
        <v>0</v>
      </c>
      <c r="L88" s="34">
        <f t="shared" si="8"/>
        <v>25000</v>
      </c>
      <c r="M88" s="32" t="s">
        <v>364</v>
      </c>
      <c r="N88" s="31" t="s">
        <v>102</v>
      </c>
      <c r="O88" s="15">
        <f t="shared" si="9"/>
        <v>250</v>
      </c>
      <c r="P88" s="15">
        <f t="shared" si="10"/>
        <v>6000</v>
      </c>
      <c r="Q88" s="15">
        <f t="shared" si="11"/>
        <v>6250</v>
      </c>
      <c r="R88" s="42">
        <v>34794</v>
      </c>
    </row>
    <row r="89" spans="1:18" ht="39">
      <c r="A89" s="21">
        <v>88</v>
      </c>
      <c r="B89" s="39" t="s">
        <v>363</v>
      </c>
      <c r="C89" s="19" t="s">
        <v>362</v>
      </c>
      <c r="D89" s="9" t="s">
        <v>6</v>
      </c>
      <c r="E89" s="9" t="s">
        <v>305</v>
      </c>
      <c r="F89" s="36" t="s">
        <v>24</v>
      </c>
      <c r="G89" s="23" t="s">
        <v>180</v>
      </c>
      <c r="H89" s="23">
        <v>26250</v>
      </c>
      <c r="I89" s="16">
        <v>2750</v>
      </c>
      <c r="J89" s="35">
        <v>6000</v>
      </c>
      <c r="K89" s="34">
        <v>0</v>
      </c>
      <c r="L89" s="34">
        <f t="shared" si="8"/>
        <v>35000</v>
      </c>
      <c r="M89" s="32" t="s">
        <v>113</v>
      </c>
      <c r="N89" s="31" t="s">
        <v>361</v>
      </c>
      <c r="O89" s="15">
        <f t="shared" si="9"/>
        <v>2750</v>
      </c>
      <c r="P89" s="15">
        <f t="shared" si="10"/>
        <v>6000</v>
      </c>
      <c r="Q89" s="15">
        <f t="shared" si="11"/>
        <v>8750</v>
      </c>
      <c r="R89" s="42">
        <v>34794</v>
      </c>
    </row>
    <row r="90" spans="1:18" ht="26.25">
      <c r="A90" s="21">
        <v>89</v>
      </c>
      <c r="B90" s="39" t="s">
        <v>360</v>
      </c>
      <c r="C90" s="19" t="s">
        <v>359</v>
      </c>
      <c r="D90" s="9" t="s">
        <v>6</v>
      </c>
      <c r="E90" s="9" t="s">
        <v>66</v>
      </c>
      <c r="F90" s="36" t="s">
        <v>4</v>
      </c>
      <c r="G90" s="23" t="s">
        <v>146</v>
      </c>
      <c r="H90" s="23">
        <v>26250</v>
      </c>
      <c r="I90" s="16">
        <v>2750</v>
      </c>
      <c r="J90" s="35">
        <v>6000</v>
      </c>
      <c r="K90" s="34">
        <v>0</v>
      </c>
      <c r="L90" s="34">
        <f t="shared" si="8"/>
        <v>35000</v>
      </c>
      <c r="M90" s="32" t="s">
        <v>87</v>
      </c>
      <c r="N90" s="31" t="s">
        <v>358</v>
      </c>
      <c r="O90" s="15">
        <f t="shared" si="9"/>
        <v>2750</v>
      </c>
      <c r="P90" s="15">
        <f t="shared" si="10"/>
        <v>6000</v>
      </c>
      <c r="Q90" s="15">
        <f t="shared" si="11"/>
        <v>8750</v>
      </c>
      <c r="R90" s="42" t="s">
        <v>357</v>
      </c>
    </row>
    <row r="91" spans="1:18" ht="39">
      <c r="A91" s="21">
        <v>90</v>
      </c>
      <c r="B91" s="39" t="s">
        <v>356</v>
      </c>
      <c r="C91" s="19" t="s">
        <v>355</v>
      </c>
      <c r="D91" s="9" t="s">
        <v>6</v>
      </c>
      <c r="E91" s="9" t="s">
        <v>305</v>
      </c>
      <c r="F91" s="36" t="s">
        <v>24</v>
      </c>
      <c r="G91" s="23" t="s">
        <v>172</v>
      </c>
      <c r="H91" s="23">
        <v>26250</v>
      </c>
      <c r="I91" s="16">
        <v>2750</v>
      </c>
      <c r="J91" s="35">
        <v>6000</v>
      </c>
      <c r="K91" s="34">
        <v>0</v>
      </c>
      <c r="L91" s="34">
        <f t="shared" si="8"/>
        <v>35000</v>
      </c>
      <c r="M91" s="32" t="s">
        <v>354</v>
      </c>
      <c r="N91" s="31" t="s">
        <v>353</v>
      </c>
      <c r="O91" s="15">
        <f t="shared" si="9"/>
        <v>2750</v>
      </c>
      <c r="P91" s="15">
        <f t="shared" si="10"/>
        <v>6000</v>
      </c>
      <c r="Q91" s="15">
        <f t="shared" si="11"/>
        <v>8750</v>
      </c>
      <c r="R91" s="42" t="s">
        <v>352</v>
      </c>
    </row>
    <row r="92" spans="1:18" ht="39">
      <c r="A92" s="21">
        <v>91</v>
      </c>
      <c r="B92" s="39" t="s">
        <v>351</v>
      </c>
      <c r="C92" s="19" t="s">
        <v>350</v>
      </c>
      <c r="D92" s="9" t="s">
        <v>6</v>
      </c>
      <c r="E92" s="9" t="s">
        <v>305</v>
      </c>
      <c r="F92" s="36" t="s">
        <v>4</v>
      </c>
      <c r="G92" s="23" t="s">
        <v>136</v>
      </c>
      <c r="H92" s="23">
        <v>26250</v>
      </c>
      <c r="I92" s="16">
        <v>2750</v>
      </c>
      <c r="J92" s="35">
        <v>6000</v>
      </c>
      <c r="K92" s="34">
        <v>0</v>
      </c>
      <c r="L92" s="34">
        <f t="shared" si="8"/>
        <v>35000</v>
      </c>
      <c r="M92" s="32" t="s">
        <v>156</v>
      </c>
      <c r="N92" s="31" t="s">
        <v>349</v>
      </c>
      <c r="O92" s="15">
        <f t="shared" si="9"/>
        <v>2750</v>
      </c>
      <c r="P92" s="15">
        <f t="shared" si="10"/>
        <v>6000</v>
      </c>
      <c r="Q92" s="15">
        <f t="shared" si="11"/>
        <v>8750</v>
      </c>
      <c r="R92" s="42">
        <v>34736</v>
      </c>
    </row>
    <row r="93" spans="1:18" ht="39">
      <c r="A93" s="21">
        <v>92</v>
      </c>
      <c r="B93" s="39" t="s">
        <v>348</v>
      </c>
      <c r="C93" s="19" t="s">
        <v>347</v>
      </c>
      <c r="D93" s="9" t="s">
        <v>6</v>
      </c>
      <c r="E93" s="9" t="s">
        <v>305</v>
      </c>
      <c r="F93" s="36" t="s">
        <v>4</v>
      </c>
      <c r="G93" s="23" t="s">
        <v>146</v>
      </c>
      <c r="H93" s="23">
        <v>26250</v>
      </c>
      <c r="I93" s="16">
        <v>2750</v>
      </c>
      <c r="J93" s="35">
        <v>6000</v>
      </c>
      <c r="K93" s="34">
        <v>0</v>
      </c>
      <c r="L93" s="34">
        <f t="shared" si="8"/>
        <v>35000</v>
      </c>
      <c r="M93" s="32" t="s">
        <v>151</v>
      </c>
      <c r="N93" s="31" t="s">
        <v>346</v>
      </c>
      <c r="O93" s="15">
        <f t="shared" si="9"/>
        <v>2750</v>
      </c>
      <c r="P93" s="15">
        <f t="shared" si="10"/>
        <v>6000</v>
      </c>
      <c r="Q93" s="15">
        <f t="shared" si="11"/>
        <v>8750</v>
      </c>
      <c r="R93" s="42">
        <v>34764</v>
      </c>
    </row>
    <row r="94" spans="1:18" ht="39">
      <c r="A94" s="21">
        <v>93</v>
      </c>
      <c r="B94" s="39" t="s">
        <v>345</v>
      </c>
      <c r="C94" s="19" t="s">
        <v>344</v>
      </c>
      <c r="D94" s="9" t="s">
        <v>6</v>
      </c>
      <c r="E94" s="9" t="s">
        <v>343</v>
      </c>
      <c r="F94" s="36" t="s">
        <v>24</v>
      </c>
      <c r="G94" s="23" t="s">
        <v>157</v>
      </c>
      <c r="H94" s="23">
        <v>26250</v>
      </c>
      <c r="I94" s="16">
        <v>2750</v>
      </c>
      <c r="J94" s="35">
        <v>6000</v>
      </c>
      <c r="K94" s="34">
        <v>0</v>
      </c>
      <c r="L94" s="34">
        <f t="shared" si="8"/>
        <v>35000</v>
      </c>
      <c r="M94" s="32" t="s">
        <v>108</v>
      </c>
      <c r="N94" s="31" t="s">
        <v>86</v>
      </c>
      <c r="O94" s="15">
        <f t="shared" si="9"/>
        <v>2750</v>
      </c>
      <c r="P94" s="15">
        <f t="shared" si="10"/>
        <v>6000</v>
      </c>
      <c r="Q94" s="15">
        <f t="shared" si="11"/>
        <v>8750</v>
      </c>
      <c r="R94" s="42">
        <v>35039</v>
      </c>
    </row>
    <row r="95" spans="1:18" ht="39">
      <c r="A95" s="21">
        <v>94</v>
      </c>
      <c r="B95" s="39" t="s">
        <v>342</v>
      </c>
      <c r="C95" s="19" t="s">
        <v>341</v>
      </c>
      <c r="D95" s="9" t="s">
        <v>6</v>
      </c>
      <c r="E95" s="9" t="s">
        <v>305</v>
      </c>
      <c r="F95" s="36" t="s">
        <v>4</v>
      </c>
      <c r="G95" s="23" t="s">
        <v>152</v>
      </c>
      <c r="H95" s="23">
        <v>26250</v>
      </c>
      <c r="I95" s="16">
        <v>2750</v>
      </c>
      <c r="J95" s="35">
        <v>6000</v>
      </c>
      <c r="K95" s="34">
        <v>0</v>
      </c>
      <c r="L95" s="34">
        <f t="shared" si="8"/>
        <v>35000</v>
      </c>
      <c r="M95" s="32" t="s">
        <v>212</v>
      </c>
      <c r="N95" s="31" t="s">
        <v>252</v>
      </c>
      <c r="O95" s="15">
        <f t="shared" si="9"/>
        <v>2750</v>
      </c>
      <c r="P95" s="15">
        <f t="shared" si="10"/>
        <v>6000</v>
      </c>
      <c r="Q95" s="15">
        <f t="shared" si="11"/>
        <v>8750</v>
      </c>
      <c r="R95" s="42" t="s">
        <v>340</v>
      </c>
    </row>
    <row r="96" spans="1:18" ht="39">
      <c r="A96" s="21">
        <v>95</v>
      </c>
      <c r="B96" s="39" t="s">
        <v>339</v>
      </c>
      <c r="C96" s="19" t="s">
        <v>338</v>
      </c>
      <c r="D96" s="9" t="s">
        <v>6</v>
      </c>
      <c r="E96" s="9" t="s">
        <v>305</v>
      </c>
      <c r="F96" s="36" t="s">
        <v>24</v>
      </c>
      <c r="G96" s="23" t="s">
        <v>146</v>
      </c>
      <c r="H96" s="23">
        <v>26270</v>
      </c>
      <c r="I96" s="16">
        <v>2750</v>
      </c>
      <c r="J96" s="35">
        <v>6000</v>
      </c>
      <c r="K96" s="34">
        <v>0</v>
      </c>
      <c r="L96" s="34">
        <f t="shared" si="8"/>
        <v>35020</v>
      </c>
      <c r="M96" s="32" t="s">
        <v>337</v>
      </c>
      <c r="N96" s="31" t="s">
        <v>312</v>
      </c>
      <c r="O96" s="15">
        <f t="shared" si="9"/>
        <v>2750</v>
      </c>
      <c r="P96" s="15">
        <f t="shared" si="10"/>
        <v>6000</v>
      </c>
      <c r="Q96" s="15">
        <f t="shared" si="11"/>
        <v>8750</v>
      </c>
      <c r="R96" s="42" t="s">
        <v>336</v>
      </c>
    </row>
    <row r="97" spans="1:18" ht="39">
      <c r="A97" s="21">
        <v>96</v>
      </c>
      <c r="B97" s="39" t="s">
        <v>335</v>
      </c>
      <c r="C97" s="19" t="s">
        <v>334</v>
      </c>
      <c r="D97" s="9" t="s">
        <v>6</v>
      </c>
      <c r="E97" s="9" t="s">
        <v>305</v>
      </c>
      <c r="F97" s="36" t="s">
        <v>4</v>
      </c>
      <c r="G97" s="23" t="s">
        <v>142</v>
      </c>
      <c r="H97" s="23">
        <v>26250</v>
      </c>
      <c r="I97" s="16">
        <v>2750</v>
      </c>
      <c r="J97" s="35">
        <v>6000</v>
      </c>
      <c r="K97" s="34">
        <v>0</v>
      </c>
      <c r="L97" s="34">
        <f t="shared" si="8"/>
        <v>35000</v>
      </c>
      <c r="M97" s="32" t="s">
        <v>333</v>
      </c>
      <c r="N97" s="31" t="s">
        <v>332</v>
      </c>
      <c r="O97" s="15">
        <v>2750</v>
      </c>
      <c r="P97" s="15">
        <v>6000</v>
      </c>
      <c r="Q97" s="15">
        <f t="shared" si="11"/>
        <v>8750</v>
      </c>
      <c r="R97" s="42">
        <v>34888</v>
      </c>
    </row>
    <row r="98" spans="1:18" ht="38.25">
      <c r="A98" s="21">
        <v>97</v>
      </c>
      <c r="B98" s="39" t="s">
        <v>331</v>
      </c>
      <c r="C98" s="19" t="s">
        <v>330</v>
      </c>
      <c r="D98" s="9" t="s">
        <v>6</v>
      </c>
      <c r="E98" s="9" t="s">
        <v>66</v>
      </c>
      <c r="F98" s="36" t="s">
        <v>4</v>
      </c>
      <c r="G98" s="23" t="s">
        <v>139</v>
      </c>
      <c r="H98" s="23">
        <v>18750</v>
      </c>
      <c r="I98" s="16">
        <v>250</v>
      </c>
      <c r="J98" s="35">
        <v>6000</v>
      </c>
      <c r="K98" s="34">
        <v>0</v>
      </c>
      <c r="L98" s="34">
        <f t="shared" si="8"/>
        <v>25000</v>
      </c>
      <c r="M98" s="32" t="s">
        <v>329</v>
      </c>
      <c r="N98" s="31" t="s">
        <v>102</v>
      </c>
      <c r="O98" s="15">
        <v>250</v>
      </c>
      <c r="P98" s="15">
        <v>6000</v>
      </c>
      <c r="Q98" s="15">
        <f t="shared" si="11"/>
        <v>6250</v>
      </c>
      <c r="R98" s="42">
        <v>35011</v>
      </c>
    </row>
    <row r="99" spans="1:18" ht="39">
      <c r="A99" s="21">
        <v>98</v>
      </c>
      <c r="B99" s="39" t="s">
        <v>307</v>
      </c>
      <c r="C99" s="19" t="s">
        <v>328</v>
      </c>
      <c r="D99" s="9" t="s">
        <v>6</v>
      </c>
      <c r="E99" s="9" t="s">
        <v>305</v>
      </c>
      <c r="F99" s="36" t="s">
        <v>4</v>
      </c>
      <c r="G99" s="23" t="s">
        <v>136</v>
      </c>
      <c r="H99" s="23">
        <v>18650</v>
      </c>
      <c r="I99" s="16">
        <v>250</v>
      </c>
      <c r="J99" s="35">
        <v>6000</v>
      </c>
      <c r="K99" s="34">
        <v>0</v>
      </c>
      <c r="L99" s="34">
        <f t="shared" si="8"/>
        <v>24900</v>
      </c>
      <c r="M99" s="32" t="s">
        <v>87</v>
      </c>
      <c r="N99" s="31" t="s">
        <v>319</v>
      </c>
      <c r="O99" s="15">
        <v>250</v>
      </c>
      <c r="P99" s="15">
        <v>6000</v>
      </c>
      <c r="Q99" s="15">
        <f t="shared" si="11"/>
        <v>6250</v>
      </c>
      <c r="R99" s="42">
        <v>35011</v>
      </c>
    </row>
    <row r="100" spans="1:18" ht="39">
      <c r="A100" s="21">
        <v>99</v>
      </c>
      <c r="B100" s="39" t="s">
        <v>327</v>
      </c>
      <c r="C100" s="19" t="s">
        <v>326</v>
      </c>
      <c r="D100" s="9" t="s">
        <v>6</v>
      </c>
      <c r="E100" s="9" t="s">
        <v>305</v>
      </c>
      <c r="F100" s="5"/>
      <c r="G100" s="23" t="s">
        <v>131</v>
      </c>
      <c r="H100" s="23">
        <v>26250</v>
      </c>
      <c r="I100" s="16">
        <v>2750</v>
      </c>
      <c r="J100" s="35">
        <v>6000</v>
      </c>
      <c r="K100" s="34">
        <v>0</v>
      </c>
      <c r="L100" s="34">
        <f t="shared" si="8"/>
        <v>35000</v>
      </c>
      <c r="M100" s="32" t="s">
        <v>325</v>
      </c>
      <c r="N100" s="31" t="s">
        <v>324</v>
      </c>
      <c r="O100" s="15">
        <v>2750</v>
      </c>
      <c r="P100" s="15">
        <v>6000</v>
      </c>
      <c r="Q100" s="15">
        <f t="shared" si="11"/>
        <v>8750</v>
      </c>
      <c r="R100" s="42">
        <v>35011</v>
      </c>
    </row>
    <row r="101" spans="1:18" ht="26.25">
      <c r="A101" s="21">
        <v>100</v>
      </c>
      <c r="B101" s="39" t="s">
        <v>323</v>
      </c>
      <c r="C101" s="19" t="s">
        <v>322</v>
      </c>
      <c r="D101" s="9" t="s">
        <v>6</v>
      </c>
      <c r="E101" s="9" t="s">
        <v>308</v>
      </c>
      <c r="F101" s="36" t="s">
        <v>4</v>
      </c>
      <c r="G101" s="23" t="s">
        <v>126</v>
      </c>
      <c r="H101" s="23">
        <v>18750</v>
      </c>
      <c r="I101" s="16">
        <v>250</v>
      </c>
      <c r="J101" s="35">
        <v>6000</v>
      </c>
      <c r="K101" s="34">
        <v>0</v>
      </c>
      <c r="L101" s="34">
        <f t="shared" si="8"/>
        <v>25000</v>
      </c>
      <c r="M101" s="32" t="s">
        <v>191</v>
      </c>
      <c r="N101" s="31" t="s">
        <v>315</v>
      </c>
      <c r="O101" s="15">
        <v>250</v>
      </c>
      <c r="P101" s="15">
        <v>6000</v>
      </c>
      <c r="Q101" s="15">
        <f t="shared" si="11"/>
        <v>6250</v>
      </c>
      <c r="R101" s="42" t="s">
        <v>318</v>
      </c>
    </row>
    <row r="102" spans="1:18" ht="38.25">
      <c r="A102" s="21">
        <v>101</v>
      </c>
      <c r="B102" s="39" t="s">
        <v>321</v>
      </c>
      <c r="C102" s="19" t="s">
        <v>320</v>
      </c>
      <c r="D102" s="9" t="s">
        <v>6</v>
      </c>
      <c r="E102" s="9" t="s">
        <v>308</v>
      </c>
      <c r="F102" s="36" t="s">
        <v>24</v>
      </c>
      <c r="G102" s="23" t="s">
        <v>120</v>
      </c>
      <c r="H102" s="23">
        <v>18750</v>
      </c>
      <c r="I102" s="16">
        <v>250</v>
      </c>
      <c r="J102" s="35">
        <v>6000</v>
      </c>
      <c r="K102" s="34">
        <v>0</v>
      </c>
      <c r="L102" s="34">
        <f t="shared" si="8"/>
        <v>25000</v>
      </c>
      <c r="M102" s="32" t="s">
        <v>87</v>
      </c>
      <c r="N102" s="31" t="s">
        <v>319</v>
      </c>
      <c r="O102" s="15">
        <v>250</v>
      </c>
      <c r="P102" s="15">
        <v>6000</v>
      </c>
      <c r="Q102" s="15">
        <f t="shared" si="11"/>
        <v>6250</v>
      </c>
      <c r="R102" s="42" t="s">
        <v>318</v>
      </c>
    </row>
    <row r="103" spans="1:18" ht="39">
      <c r="A103" s="21">
        <v>102</v>
      </c>
      <c r="B103" s="39" t="s">
        <v>317</v>
      </c>
      <c r="C103" s="19" t="s">
        <v>316</v>
      </c>
      <c r="D103" s="9" t="s">
        <v>6</v>
      </c>
      <c r="E103" s="9" t="s">
        <v>305</v>
      </c>
      <c r="F103" s="36" t="s">
        <v>4</v>
      </c>
      <c r="G103" s="23" t="s">
        <v>114</v>
      </c>
      <c r="H103" s="23">
        <v>18750</v>
      </c>
      <c r="I103" s="16">
        <v>250</v>
      </c>
      <c r="J103" s="35">
        <v>6000</v>
      </c>
      <c r="K103" s="34">
        <v>0</v>
      </c>
      <c r="L103" s="34">
        <f t="shared" si="8"/>
        <v>25000</v>
      </c>
      <c r="M103" s="32" t="s">
        <v>191</v>
      </c>
      <c r="N103" s="31" t="s">
        <v>315</v>
      </c>
      <c r="O103" s="15">
        <v>250</v>
      </c>
      <c r="P103" s="15">
        <v>6000</v>
      </c>
      <c r="Q103" s="15">
        <f t="shared" si="11"/>
        <v>6250</v>
      </c>
      <c r="R103" s="42">
        <v>35012</v>
      </c>
    </row>
    <row r="104" spans="1:18" ht="26.25">
      <c r="A104" s="21">
        <v>103</v>
      </c>
      <c r="B104" s="39" t="s">
        <v>314</v>
      </c>
      <c r="C104" s="19" t="s">
        <v>313</v>
      </c>
      <c r="D104" s="9" t="s">
        <v>6</v>
      </c>
      <c r="E104" s="9" t="s">
        <v>12</v>
      </c>
      <c r="F104" s="36" t="s">
        <v>4</v>
      </c>
      <c r="G104" s="23" t="s">
        <v>109</v>
      </c>
      <c r="H104" s="23">
        <v>26250</v>
      </c>
      <c r="I104" s="16">
        <v>2750</v>
      </c>
      <c r="J104" s="35">
        <v>6000</v>
      </c>
      <c r="K104" s="34">
        <v>0</v>
      </c>
      <c r="L104" s="34">
        <f t="shared" si="8"/>
        <v>35000</v>
      </c>
      <c r="M104" s="32" t="s">
        <v>232</v>
      </c>
      <c r="N104" s="31" t="s">
        <v>312</v>
      </c>
      <c r="O104" s="15">
        <v>2750</v>
      </c>
      <c r="P104" s="15">
        <v>6000</v>
      </c>
      <c r="Q104" s="15">
        <f t="shared" si="11"/>
        <v>8750</v>
      </c>
      <c r="R104" s="42" t="s">
        <v>311</v>
      </c>
    </row>
    <row r="105" spans="1:18" ht="38.25">
      <c r="A105" s="21">
        <v>104</v>
      </c>
      <c r="B105" s="39" t="s">
        <v>310</v>
      </c>
      <c r="C105" s="19" t="s">
        <v>309</v>
      </c>
      <c r="D105" s="9" t="s">
        <v>6</v>
      </c>
      <c r="E105" s="9" t="s">
        <v>308</v>
      </c>
      <c r="F105" s="36" t="s">
        <v>4</v>
      </c>
      <c r="G105" s="23" t="s">
        <v>104</v>
      </c>
      <c r="H105" s="23">
        <v>18750</v>
      </c>
      <c r="I105" s="16">
        <v>250</v>
      </c>
      <c r="J105" s="35">
        <v>6000</v>
      </c>
      <c r="K105" s="34">
        <v>0</v>
      </c>
      <c r="L105" s="34">
        <f t="shared" si="8"/>
        <v>25000</v>
      </c>
      <c r="M105" s="32" t="s">
        <v>185</v>
      </c>
      <c r="N105" s="31" t="s">
        <v>102</v>
      </c>
      <c r="O105" s="15">
        <v>250</v>
      </c>
      <c r="P105" s="15">
        <v>6000</v>
      </c>
      <c r="Q105" s="15">
        <f t="shared" si="11"/>
        <v>6250</v>
      </c>
      <c r="R105" s="42">
        <v>34983</v>
      </c>
    </row>
    <row r="106" spans="1:18" ht="39">
      <c r="A106" s="21">
        <v>105</v>
      </c>
      <c r="B106" s="39" t="s">
        <v>307</v>
      </c>
      <c r="C106" s="19" t="s">
        <v>306</v>
      </c>
      <c r="D106" s="9" t="s">
        <v>6</v>
      </c>
      <c r="E106" s="9" t="s">
        <v>305</v>
      </c>
      <c r="F106" s="36" t="s">
        <v>4</v>
      </c>
      <c r="G106" s="18" t="s">
        <v>43</v>
      </c>
      <c r="H106" s="23">
        <v>26250</v>
      </c>
      <c r="I106" s="16">
        <v>2750</v>
      </c>
      <c r="J106" s="35">
        <v>6000</v>
      </c>
      <c r="K106" s="34">
        <v>0</v>
      </c>
      <c r="L106" s="34">
        <f t="shared" ref="L106:L137" si="12">SUM(H106:K106)</f>
        <v>35000</v>
      </c>
      <c r="M106" s="32" t="s">
        <v>185</v>
      </c>
      <c r="N106" s="31" t="s">
        <v>304</v>
      </c>
      <c r="O106" s="15">
        <v>2750</v>
      </c>
      <c r="P106" s="15">
        <v>6000</v>
      </c>
      <c r="Q106" s="15">
        <f t="shared" ref="Q106:Q137" si="13">SUM(O106:P106)</f>
        <v>8750</v>
      </c>
      <c r="R106" s="42" t="s">
        <v>301</v>
      </c>
    </row>
    <row r="107" spans="1:18" ht="26.25">
      <c r="A107" s="21">
        <v>106</v>
      </c>
      <c r="B107" s="39" t="s">
        <v>303</v>
      </c>
      <c r="C107" s="19" t="s">
        <v>302</v>
      </c>
      <c r="D107" s="9" t="s">
        <v>6</v>
      </c>
      <c r="E107" s="9" t="s">
        <v>12</v>
      </c>
      <c r="F107" s="36" t="s">
        <v>4</v>
      </c>
      <c r="G107" s="18" t="s">
        <v>94</v>
      </c>
      <c r="H107" s="23">
        <v>26250</v>
      </c>
      <c r="I107" s="16">
        <v>2750</v>
      </c>
      <c r="J107" s="35">
        <v>6000</v>
      </c>
      <c r="K107" s="34">
        <v>0</v>
      </c>
      <c r="L107" s="34">
        <f t="shared" si="12"/>
        <v>35000</v>
      </c>
      <c r="M107" s="32" t="s">
        <v>278</v>
      </c>
      <c r="N107" s="31" t="s">
        <v>86</v>
      </c>
      <c r="O107" s="15">
        <v>2750</v>
      </c>
      <c r="P107" s="15">
        <v>6000</v>
      </c>
      <c r="Q107" s="15">
        <f t="shared" si="13"/>
        <v>8750</v>
      </c>
      <c r="R107" s="42" t="s">
        <v>301</v>
      </c>
    </row>
    <row r="108" spans="1:18" ht="26.25">
      <c r="A108" s="21">
        <v>107</v>
      </c>
      <c r="B108" s="39" t="s">
        <v>300</v>
      </c>
      <c r="C108" s="19" t="s">
        <v>299</v>
      </c>
      <c r="D108" s="9" t="s">
        <v>6</v>
      </c>
      <c r="E108" s="7"/>
      <c r="F108" s="36" t="s">
        <v>4</v>
      </c>
      <c r="G108" s="18" t="s">
        <v>88</v>
      </c>
      <c r="H108" s="23">
        <v>26250</v>
      </c>
      <c r="I108" s="16">
        <v>2750</v>
      </c>
      <c r="J108" s="35">
        <v>6000</v>
      </c>
      <c r="K108" s="34">
        <v>0</v>
      </c>
      <c r="L108" s="34">
        <f t="shared" si="12"/>
        <v>35000</v>
      </c>
      <c r="M108" s="32" t="s">
        <v>221</v>
      </c>
      <c r="N108" s="31" t="s">
        <v>155</v>
      </c>
      <c r="O108" s="15">
        <v>2750</v>
      </c>
      <c r="P108" s="15">
        <v>6000</v>
      </c>
      <c r="Q108" s="15">
        <f t="shared" si="13"/>
        <v>8750</v>
      </c>
      <c r="R108" s="42">
        <v>35309</v>
      </c>
    </row>
    <row r="109" spans="1:18" ht="26.25">
      <c r="A109" s="21">
        <v>109</v>
      </c>
      <c r="B109" s="39" t="s">
        <v>298</v>
      </c>
      <c r="C109" s="19" t="s">
        <v>297</v>
      </c>
      <c r="D109" s="9" t="s">
        <v>6</v>
      </c>
      <c r="E109" s="7"/>
      <c r="F109" s="36" t="s">
        <v>24</v>
      </c>
      <c r="G109" s="23" t="s">
        <v>65</v>
      </c>
      <c r="H109" s="23">
        <v>26250</v>
      </c>
      <c r="I109" s="16">
        <v>2750</v>
      </c>
      <c r="J109" s="35">
        <v>6000</v>
      </c>
      <c r="K109" s="34">
        <v>0</v>
      </c>
      <c r="L109" s="34">
        <f t="shared" si="12"/>
        <v>35000</v>
      </c>
      <c r="M109" s="32" t="s">
        <v>191</v>
      </c>
      <c r="N109" s="31" t="s">
        <v>261</v>
      </c>
      <c r="O109" s="15">
        <v>2750</v>
      </c>
      <c r="P109" s="15">
        <v>6000</v>
      </c>
      <c r="Q109" s="15">
        <f t="shared" si="13"/>
        <v>8750</v>
      </c>
      <c r="R109" s="42" t="s">
        <v>293</v>
      </c>
    </row>
    <row r="110" spans="1:18" ht="38.25">
      <c r="A110" s="21">
        <v>110</v>
      </c>
      <c r="B110" s="39" t="s">
        <v>296</v>
      </c>
      <c r="C110" s="19" t="s">
        <v>295</v>
      </c>
      <c r="D110" s="9" t="s">
        <v>6</v>
      </c>
      <c r="E110" s="7"/>
      <c r="F110" s="36" t="s">
        <v>4</v>
      </c>
      <c r="G110" s="23" t="s">
        <v>77</v>
      </c>
      <c r="H110" s="23">
        <v>18750</v>
      </c>
      <c r="I110" s="16">
        <v>250</v>
      </c>
      <c r="J110" s="35">
        <v>6000</v>
      </c>
      <c r="K110" s="34">
        <v>0</v>
      </c>
      <c r="L110" s="34">
        <f t="shared" si="12"/>
        <v>25000</v>
      </c>
      <c r="M110" s="32" t="s">
        <v>125</v>
      </c>
      <c r="N110" s="31" t="s">
        <v>294</v>
      </c>
      <c r="O110" s="15">
        <v>250</v>
      </c>
      <c r="P110" s="15">
        <v>6000</v>
      </c>
      <c r="Q110" s="15">
        <f t="shared" si="13"/>
        <v>6250</v>
      </c>
      <c r="R110" s="42" t="s">
        <v>293</v>
      </c>
    </row>
    <row r="111" spans="1:18" ht="26.25">
      <c r="A111" s="21">
        <v>111</v>
      </c>
      <c r="B111" s="39" t="s">
        <v>292</v>
      </c>
      <c r="C111" s="19" t="s">
        <v>291</v>
      </c>
      <c r="D111" s="9" t="s">
        <v>6</v>
      </c>
      <c r="E111" s="7"/>
      <c r="F111" s="36" t="s">
        <v>4</v>
      </c>
      <c r="G111" s="23" t="s">
        <v>71</v>
      </c>
      <c r="H111" s="23">
        <v>70000</v>
      </c>
      <c r="I111" s="16">
        <v>19400</v>
      </c>
      <c r="J111" s="35">
        <v>0</v>
      </c>
      <c r="K111" s="34">
        <v>7600</v>
      </c>
      <c r="L111" s="34">
        <f t="shared" si="12"/>
        <v>97000</v>
      </c>
      <c r="M111" s="32" t="s">
        <v>197</v>
      </c>
      <c r="N111" s="31" t="s">
        <v>290</v>
      </c>
      <c r="O111" s="15">
        <v>19400</v>
      </c>
      <c r="P111" s="15">
        <v>0</v>
      </c>
      <c r="Q111" s="15">
        <f t="shared" si="13"/>
        <v>19400</v>
      </c>
      <c r="R111" s="42">
        <v>35350</v>
      </c>
    </row>
    <row r="112" spans="1:18" ht="26.25">
      <c r="A112" s="21">
        <v>112</v>
      </c>
      <c r="B112" s="39" t="s">
        <v>289</v>
      </c>
      <c r="C112" s="19" t="s">
        <v>288</v>
      </c>
      <c r="D112" s="9" t="s">
        <v>6</v>
      </c>
      <c r="E112" s="7"/>
      <c r="F112" s="36" t="s">
        <v>4</v>
      </c>
      <c r="G112" s="23" t="s">
        <v>60</v>
      </c>
      <c r="H112" s="23">
        <v>45689</v>
      </c>
      <c r="I112" s="16">
        <v>11422</v>
      </c>
      <c r="J112" s="35">
        <v>0</v>
      </c>
      <c r="K112" s="34">
        <v>0</v>
      </c>
      <c r="L112" s="34">
        <f t="shared" si="12"/>
        <v>57111</v>
      </c>
      <c r="M112" s="32" t="s">
        <v>156</v>
      </c>
      <c r="N112" s="31" t="s">
        <v>102</v>
      </c>
      <c r="O112" s="15">
        <v>11422</v>
      </c>
      <c r="P112" s="15">
        <v>0</v>
      </c>
      <c r="Q112" s="15">
        <f t="shared" si="13"/>
        <v>11422</v>
      </c>
      <c r="R112" s="42" t="s">
        <v>256</v>
      </c>
    </row>
    <row r="113" spans="1:18" ht="38.25">
      <c r="A113" s="21">
        <v>113</v>
      </c>
      <c r="B113" s="39" t="s">
        <v>287</v>
      </c>
      <c r="C113" s="19" t="s">
        <v>286</v>
      </c>
      <c r="D113" s="9" t="s">
        <v>6</v>
      </c>
      <c r="E113" s="7"/>
      <c r="F113" s="36" t="s">
        <v>24</v>
      </c>
      <c r="G113" s="23" t="s">
        <v>65</v>
      </c>
      <c r="H113" s="23">
        <v>22500</v>
      </c>
      <c r="I113" s="16">
        <v>1500</v>
      </c>
      <c r="J113" s="35">
        <v>6000</v>
      </c>
      <c r="K113" s="34">
        <v>0</v>
      </c>
      <c r="L113" s="34">
        <f t="shared" si="12"/>
        <v>30000</v>
      </c>
      <c r="M113" s="32" t="s">
        <v>156</v>
      </c>
      <c r="N113" s="31" t="s">
        <v>285</v>
      </c>
      <c r="O113" s="15">
        <v>1500</v>
      </c>
      <c r="P113" s="15">
        <v>6000</v>
      </c>
      <c r="Q113" s="15">
        <f t="shared" si="13"/>
        <v>7500</v>
      </c>
      <c r="R113" s="42" t="s">
        <v>284</v>
      </c>
    </row>
    <row r="114" spans="1:18" ht="57.75" customHeight="1">
      <c r="A114" s="21">
        <v>114</v>
      </c>
      <c r="B114" s="39" t="s">
        <v>283</v>
      </c>
      <c r="C114" s="19" t="s">
        <v>282</v>
      </c>
      <c r="D114" s="9" t="s">
        <v>6</v>
      </c>
      <c r="E114" s="7"/>
      <c r="F114" s="29" t="s">
        <v>4</v>
      </c>
      <c r="G114" s="28" t="s">
        <v>54</v>
      </c>
      <c r="H114" s="23">
        <v>19125</v>
      </c>
      <c r="I114" s="16">
        <v>250</v>
      </c>
      <c r="J114" s="35">
        <v>6000</v>
      </c>
      <c r="K114" s="34">
        <v>0</v>
      </c>
      <c r="L114" s="34">
        <f t="shared" si="12"/>
        <v>25375</v>
      </c>
      <c r="M114" s="32" t="s">
        <v>119</v>
      </c>
      <c r="N114" s="31" t="s">
        <v>281</v>
      </c>
      <c r="O114" s="15">
        <v>250</v>
      </c>
      <c r="P114" s="15">
        <v>6000</v>
      </c>
      <c r="Q114" s="15">
        <f t="shared" si="13"/>
        <v>6250</v>
      </c>
      <c r="R114" s="42">
        <v>35350</v>
      </c>
    </row>
    <row r="115" spans="1:18" ht="26.25">
      <c r="A115" s="21">
        <v>115</v>
      </c>
      <c r="B115" s="39" t="s">
        <v>280</v>
      </c>
      <c r="C115" s="19" t="s">
        <v>279</v>
      </c>
      <c r="D115" s="9" t="s">
        <v>6</v>
      </c>
      <c r="E115" s="7"/>
      <c r="F115" s="29" t="s">
        <v>4</v>
      </c>
      <c r="G115" s="28" t="s">
        <v>43</v>
      </c>
      <c r="H115" s="23">
        <v>40600</v>
      </c>
      <c r="I115" s="16">
        <v>11032</v>
      </c>
      <c r="J115" s="35">
        <v>0</v>
      </c>
      <c r="K115" s="34">
        <v>3527</v>
      </c>
      <c r="L115" s="34">
        <f t="shared" si="12"/>
        <v>55159</v>
      </c>
      <c r="M115" s="32" t="s">
        <v>278</v>
      </c>
      <c r="N115" s="31" t="s">
        <v>277</v>
      </c>
      <c r="O115" s="15">
        <v>11032</v>
      </c>
      <c r="P115" s="15">
        <v>0</v>
      </c>
      <c r="Q115" s="15">
        <f t="shared" si="13"/>
        <v>11032</v>
      </c>
      <c r="R115" s="42" t="s">
        <v>276</v>
      </c>
    </row>
    <row r="116" spans="1:18" ht="26.25">
      <c r="A116" s="21">
        <v>116</v>
      </c>
      <c r="B116" s="39" t="s">
        <v>275</v>
      </c>
      <c r="C116" s="19" t="s">
        <v>274</v>
      </c>
      <c r="D116" s="9" t="s">
        <v>6</v>
      </c>
      <c r="E116" s="7"/>
      <c r="F116" s="36" t="s">
        <v>4</v>
      </c>
      <c r="G116" s="23" t="s">
        <v>43</v>
      </c>
      <c r="H116" s="23">
        <v>25000</v>
      </c>
      <c r="I116" s="16">
        <v>250</v>
      </c>
      <c r="J116" s="35">
        <v>6000</v>
      </c>
      <c r="K116" s="34">
        <v>3750</v>
      </c>
      <c r="L116" s="34">
        <f t="shared" si="12"/>
        <v>35000</v>
      </c>
      <c r="M116" s="32" t="s">
        <v>185</v>
      </c>
      <c r="N116" s="31" t="s">
        <v>102</v>
      </c>
      <c r="O116" s="15">
        <v>250</v>
      </c>
      <c r="P116" s="15">
        <v>6000</v>
      </c>
      <c r="Q116" s="15">
        <f t="shared" si="13"/>
        <v>6250</v>
      </c>
      <c r="R116" s="42" t="s">
        <v>273</v>
      </c>
    </row>
    <row r="117" spans="1:18" ht="26.25">
      <c r="A117" s="21">
        <v>117</v>
      </c>
      <c r="B117" s="39" t="s">
        <v>272</v>
      </c>
      <c r="C117" s="19" t="s">
        <v>271</v>
      </c>
      <c r="D117" s="9" t="s">
        <v>6</v>
      </c>
      <c r="E117" s="7"/>
      <c r="F117" s="36" t="s">
        <v>4</v>
      </c>
      <c r="G117" s="18" t="s">
        <v>38</v>
      </c>
      <c r="H117" s="23">
        <v>26250</v>
      </c>
      <c r="I117" s="16">
        <v>2750</v>
      </c>
      <c r="J117" s="35">
        <v>6000</v>
      </c>
      <c r="K117" s="34">
        <v>0</v>
      </c>
      <c r="L117" s="34">
        <f t="shared" si="12"/>
        <v>35000</v>
      </c>
      <c r="M117" s="32" t="s">
        <v>119</v>
      </c>
      <c r="N117" s="31" t="s">
        <v>270</v>
      </c>
      <c r="O117" s="15">
        <v>2750</v>
      </c>
      <c r="P117" s="15">
        <v>6000</v>
      </c>
      <c r="Q117" s="15">
        <f t="shared" si="13"/>
        <v>8750</v>
      </c>
      <c r="R117" s="42">
        <v>35556</v>
      </c>
    </row>
    <row r="118" spans="1:18" ht="26.25">
      <c r="A118" s="21">
        <v>118</v>
      </c>
      <c r="B118" s="39" t="s">
        <v>269</v>
      </c>
      <c r="C118" s="19" t="s">
        <v>127</v>
      </c>
      <c r="D118" s="9" t="s">
        <v>6</v>
      </c>
      <c r="E118" s="7"/>
      <c r="F118" s="36" t="s">
        <v>4</v>
      </c>
      <c r="G118" s="18" t="s">
        <v>31</v>
      </c>
      <c r="H118" s="23">
        <v>22250</v>
      </c>
      <c r="I118" s="16">
        <v>1500</v>
      </c>
      <c r="J118" s="35">
        <v>6000</v>
      </c>
      <c r="K118" s="34">
        <v>0</v>
      </c>
      <c r="L118" s="34">
        <f t="shared" si="12"/>
        <v>29750</v>
      </c>
      <c r="M118" s="32"/>
      <c r="N118" s="31"/>
      <c r="O118" s="15">
        <v>1500</v>
      </c>
      <c r="P118" s="15">
        <v>6000</v>
      </c>
      <c r="Q118" s="15">
        <f t="shared" si="13"/>
        <v>7500</v>
      </c>
      <c r="R118" s="42" t="s">
        <v>268</v>
      </c>
    </row>
    <row r="119" spans="1:18" ht="26.25">
      <c r="A119" s="21">
        <v>119</v>
      </c>
      <c r="B119" s="39" t="s">
        <v>267</v>
      </c>
      <c r="C119" s="19" t="s">
        <v>266</v>
      </c>
      <c r="D119" s="9" t="s">
        <v>6</v>
      </c>
      <c r="E119" s="7"/>
      <c r="F119" s="36" t="s">
        <v>4</v>
      </c>
      <c r="G119" s="18" t="s">
        <v>27</v>
      </c>
      <c r="H119" s="23">
        <v>48000</v>
      </c>
      <c r="I119" s="16">
        <v>12000</v>
      </c>
      <c r="J119" s="35">
        <v>0</v>
      </c>
      <c r="K119" s="34">
        <v>0</v>
      </c>
      <c r="L119" s="34">
        <f t="shared" si="12"/>
        <v>60000</v>
      </c>
      <c r="M119" s="32" t="s">
        <v>185</v>
      </c>
      <c r="N119" s="31" t="s">
        <v>265</v>
      </c>
      <c r="O119" s="15">
        <v>12000</v>
      </c>
      <c r="P119" s="15">
        <v>0</v>
      </c>
      <c r="Q119" s="15">
        <f t="shared" si="13"/>
        <v>12000</v>
      </c>
      <c r="R119" s="42">
        <v>35226</v>
      </c>
    </row>
    <row r="120" spans="1:18" ht="27.75" customHeight="1">
      <c r="A120" s="21">
        <v>120</v>
      </c>
      <c r="B120" s="39" t="s">
        <v>264</v>
      </c>
      <c r="C120" s="19" t="s">
        <v>263</v>
      </c>
      <c r="D120" s="9" t="s">
        <v>6</v>
      </c>
      <c r="E120" s="7"/>
      <c r="F120" s="36" t="s">
        <v>4</v>
      </c>
      <c r="G120" s="23" t="s">
        <v>109</v>
      </c>
      <c r="H120" s="23">
        <v>26250</v>
      </c>
      <c r="I120" s="16">
        <v>8750</v>
      </c>
      <c r="J120" s="35">
        <v>0</v>
      </c>
      <c r="K120" s="34">
        <v>0</v>
      </c>
      <c r="L120" s="34">
        <f t="shared" si="12"/>
        <v>35000</v>
      </c>
      <c r="M120" s="32" t="s">
        <v>262</v>
      </c>
      <c r="N120" s="31" t="s">
        <v>261</v>
      </c>
      <c r="O120" s="15">
        <v>6000</v>
      </c>
      <c r="P120" s="15">
        <v>0</v>
      </c>
      <c r="Q120" s="15">
        <f t="shared" si="13"/>
        <v>6000</v>
      </c>
      <c r="R120" s="41" t="s">
        <v>256</v>
      </c>
    </row>
    <row r="121" spans="1:18" ht="26.25">
      <c r="A121" s="21">
        <v>121</v>
      </c>
      <c r="B121" s="39" t="s">
        <v>260</v>
      </c>
      <c r="C121" s="19" t="s">
        <v>259</v>
      </c>
      <c r="D121" s="9" t="s">
        <v>6</v>
      </c>
      <c r="E121" s="7"/>
      <c r="F121" s="36" t="s">
        <v>4</v>
      </c>
      <c r="G121" s="23" t="s">
        <v>258</v>
      </c>
      <c r="H121" s="23">
        <v>26250</v>
      </c>
      <c r="I121" s="16">
        <v>2750</v>
      </c>
      <c r="J121" s="35">
        <v>6000</v>
      </c>
      <c r="K121" s="34">
        <v>0</v>
      </c>
      <c r="L121" s="34">
        <f t="shared" si="12"/>
        <v>35000</v>
      </c>
      <c r="M121" s="32" t="s">
        <v>221</v>
      </c>
      <c r="N121" s="31" t="s">
        <v>257</v>
      </c>
      <c r="O121" s="15">
        <v>6000</v>
      </c>
      <c r="P121" s="15">
        <v>0</v>
      </c>
      <c r="Q121" s="15">
        <f t="shared" si="13"/>
        <v>6000</v>
      </c>
      <c r="R121" s="41" t="s">
        <v>256</v>
      </c>
    </row>
    <row r="122" spans="1:18" ht="26.25">
      <c r="A122" s="21">
        <v>122</v>
      </c>
      <c r="B122" s="39" t="s">
        <v>255</v>
      </c>
      <c r="C122" s="19" t="s">
        <v>254</v>
      </c>
      <c r="D122" s="9" t="s">
        <v>6</v>
      </c>
      <c r="E122" s="7"/>
      <c r="F122" s="36" t="s">
        <v>4</v>
      </c>
      <c r="G122" s="23" t="s">
        <v>253</v>
      </c>
      <c r="H122" s="23">
        <v>26250</v>
      </c>
      <c r="I122" s="16">
        <v>2750</v>
      </c>
      <c r="J122" s="35">
        <v>6000</v>
      </c>
      <c r="K122" s="34">
        <v>0</v>
      </c>
      <c r="L122" s="34">
        <f t="shared" si="12"/>
        <v>35000</v>
      </c>
      <c r="M122" s="32" t="s">
        <v>212</v>
      </c>
      <c r="N122" s="31" t="s">
        <v>252</v>
      </c>
      <c r="O122" s="15">
        <v>2750</v>
      </c>
      <c r="P122" s="15">
        <v>6000</v>
      </c>
      <c r="Q122" s="15">
        <f t="shared" si="13"/>
        <v>8750</v>
      </c>
      <c r="R122" s="41" t="s">
        <v>251</v>
      </c>
    </row>
    <row r="123" spans="1:18" ht="26.25">
      <c r="A123" s="21">
        <v>123</v>
      </c>
      <c r="B123" s="39" t="s">
        <v>250</v>
      </c>
      <c r="C123" s="19" t="s">
        <v>249</v>
      </c>
      <c r="D123" s="9" t="s">
        <v>6</v>
      </c>
      <c r="E123" s="7"/>
      <c r="F123" s="36" t="s">
        <v>4</v>
      </c>
      <c r="G123" s="23" t="s">
        <v>248</v>
      </c>
      <c r="H123" s="23">
        <v>0</v>
      </c>
      <c r="I123" s="16">
        <v>0</v>
      </c>
      <c r="J123" s="35"/>
      <c r="K123" s="34"/>
      <c r="L123" s="34">
        <f t="shared" si="12"/>
        <v>0</v>
      </c>
      <c r="M123" s="32">
        <v>0</v>
      </c>
      <c r="N123" s="13"/>
      <c r="O123" s="15"/>
      <c r="P123" s="15"/>
      <c r="Q123" s="15">
        <f t="shared" si="13"/>
        <v>0</v>
      </c>
      <c r="R123" s="41">
        <v>0</v>
      </c>
    </row>
    <row r="124" spans="1:18" ht="26.25">
      <c r="A124" s="21">
        <v>124</v>
      </c>
      <c r="B124" s="39" t="s">
        <v>247</v>
      </c>
      <c r="C124" s="19" t="s">
        <v>246</v>
      </c>
      <c r="D124" s="9" t="s">
        <v>6</v>
      </c>
      <c r="E124" s="7"/>
      <c r="F124" s="36" t="s">
        <v>4</v>
      </c>
      <c r="G124" s="23" t="s">
        <v>104</v>
      </c>
      <c r="H124" s="23">
        <v>75000</v>
      </c>
      <c r="I124" s="16">
        <v>20000</v>
      </c>
      <c r="J124" s="35">
        <v>0</v>
      </c>
      <c r="K124" s="34">
        <v>5000</v>
      </c>
      <c r="L124" s="34">
        <f t="shared" si="12"/>
        <v>100000</v>
      </c>
      <c r="M124" s="32" t="s">
        <v>156</v>
      </c>
      <c r="N124" s="31" t="s">
        <v>102</v>
      </c>
      <c r="O124" s="15">
        <v>20000</v>
      </c>
      <c r="P124" s="15">
        <v>0</v>
      </c>
      <c r="Q124" s="15">
        <f t="shared" si="13"/>
        <v>20000</v>
      </c>
      <c r="R124" s="41" t="s">
        <v>245</v>
      </c>
    </row>
    <row r="125" spans="1:18" ht="26.25">
      <c r="A125" s="21">
        <v>125</v>
      </c>
      <c r="B125" s="39" t="s">
        <v>244</v>
      </c>
      <c r="C125" s="19" t="s">
        <v>243</v>
      </c>
      <c r="D125" s="9" t="s">
        <v>6</v>
      </c>
      <c r="E125" s="7"/>
      <c r="F125" s="36" t="s">
        <v>24</v>
      </c>
      <c r="G125" s="23" t="s">
        <v>237</v>
      </c>
      <c r="H125" s="23">
        <v>16250</v>
      </c>
      <c r="I125" s="16">
        <v>2750</v>
      </c>
      <c r="J125" s="35">
        <v>6000</v>
      </c>
      <c r="K125" s="34">
        <v>0</v>
      </c>
      <c r="L125" s="34">
        <f t="shared" si="12"/>
        <v>25000</v>
      </c>
      <c r="M125" s="32" t="s">
        <v>242</v>
      </c>
      <c r="N125" s="31" t="s">
        <v>241</v>
      </c>
      <c r="O125" s="15">
        <v>2750</v>
      </c>
      <c r="P125" s="15">
        <v>6000</v>
      </c>
      <c r="Q125" s="15">
        <f t="shared" si="13"/>
        <v>8750</v>
      </c>
      <c r="R125" s="41" t="s">
        <v>240</v>
      </c>
    </row>
    <row r="126" spans="1:18" ht="26.25">
      <c r="A126" s="21">
        <v>126</v>
      </c>
      <c r="B126" s="39" t="s">
        <v>239</v>
      </c>
      <c r="C126" s="19" t="s">
        <v>238</v>
      </c>
      <c r="D126" s="9" t="s">
        <v>6</v>
      </c>
      <c r="E126" s="7"/>
      <c r="F126" s="36" t="s">
        <v>4</v>
      </c>
      <c r="G126" s="23" t="s">
        <v>237</v>
      </c>
      <c r="H126" s="23">
        <v>26250</v>
      </c>
      <c r="I126" s="16">
        <v>2750</v>
      </c>
      <c r="J126" s="35">
        <v>6000</v>
      </c>
      <c r="K126" s="34">
        <v>0</v>
      </c>
      <c r="L126" s="34">
        <f t="shared" si="12"/>
        <v>35000</v>
      </c>
      <c r="M126" s="32" t="s">
        <v>119</v>
      </c>
      <c r="N126" s="31" t="s">
        <v>135</v>
      </c>
      <c r="O126" s="15">
        <v>2750</v>
      </c>
      <c r="P126" s="15">
        <v>6000</v>
      </c>
      <c r="Q126" s="15">
        <f t="shared" si="13"/>
        <v>8750</v>
      </c>
      <c r="R126" s="41" t="s">
        <v>236</v>
      </c>
    </row>
    <row r="127" spans="1:18" ht="26.25">
      <c r="A127" s="21">
        <v>127</v>
      </c>
      <c r="B127" s="39" t="s">
        <v>235</v>
      </c>
      <c r="C127" s="19" t="s">
        <v>234</v>
      </c>
      <c r="D127" s="9" t="s">
        <v>6</v>
      </c>
      <c r="E127" s="7"/>
      <c r="F127" s="36" t="s">
        <v>4</v>
      </c>
      <c r="G127" s="23" t="s">
        <v>233</v>
      </c>
      <c r="H127" s="23">
        <v>26250</v>
      </c>
      <c r="I127" s="16">
        <v>2750</v>
      </c>
      <c r="J127" s="35">
        <v>6000</v>
      </c>
      <c r="K127" s="34">
        <v>0</v>
      </c>
      <c r="L127" s="34">
        <f t="shared" si="12"/>
        <v>35000</v>
      </c>
      <c r="M127" s="32" t="s">
        <v>232</v>
      </c>
      <c r="N127" s="31" t="s">
        <v>107</v>
      </c>
      <c r="O127" s="15">
        <v>2750</v>
      </c>
      <c r="P127" s="15">
        <v>6000</v>
      </c>
      <c r="Q127" s="15">
        <f t="shared" si="13"/>
        <v>8750</v>
      </c>
      <c r="R127" s="42" t="s">
        <v>231</v>
      </c>
    </row>
    <row r="128" spans="1:18" ht="38.25">
      <c r="A128" s="21">
        <v>128</v>
      </c>
      <c r="B128" s="39" t="s">
        <v>230</v>
      </c>
      <c r="C128" s="19" t="s">
        <v>229</v>
      </c>
      <c r="D128" s="9" t="s">
        <v>6</v>
      </c>
      <c r="E128" s="9" t="s">
        <v>228</v>
      </c>
      <c r="F128" s="36" t="s">
        <v>24</v>
      </c>
      <c r="G128" s="23" t="s">
        <v>186</v>
      </c>
      <c r="H128" s="23">
        <v>150000</v>
      </c>
      <c r="I128" s="16">
        <v>40000</v>
      </c>
      <c r="J128" s="35">
        <v>0</v>
      </c>
      <c r="K128" s="34">
        <v>10000</v>
      </c>
      <c r="L128" s="34">
        <f t="shared" si="12"/>
        <v>200000</v>
      </c>
      <c r="M128" s="32" t="s">
        <v>185</v>
      </c>
      <c r="N128" s="31" t="s">
        <v>227</v>
      </c>
      <c r="O128" s="15">
        <v>40000</v>
      </c>
      <c r="P128" s="15">
        <v>0</v>
      </c>
      <c r="Q128" s="15">
        <f t="shared" si="13"/>
        <v>40000</v>
      </c>
      <c r="R128" s="42" t="s">
        <v>226</v>
      </c>
    </row>
    <row r="129" spans="1:18" ht="26.25">
      <c r="A129" s="21">
        <v>129</v>
      </c>
      <c r="B129" s="39" t="s">
        <v>225</v>
      </c>
      <c r="C129" s="19" t="s">
        <v>224</v>
      </c>
      <c r="D129" s="9" t="s">
        <v>6</v>
      </c>
      <c r="E129" s="7"/>
      <c r="F129" s="36" t="s">
        <v>4</v>
      </c>
      <c r="G129" s="23" t="s">
        <v>109</v>
      </c>
      <c r="H129" s="23">
        <v>18750</v>
      </c>
      <c r="I129" s="16">
        <v>250</v>
      </c>
      <c r="J129" s="35">
        <v>6000</v>
      </c>
      <c r="K129" s="34">
        <v>0</v>
      </c>
      <c r="L129" s="34">
        <f t="shared" si="12"/>
        <v>25000</v>
      </c>
      <c r="M129" s="32" t="s">
        <v>87</v>
      </c>
      <c r="N129" s="31" t="s">
        <v>155</v>
      </c>
      <c r="O129" s="15">
        <v>250</v>
      </c>
      <c r="P129" s="15">
        <v>6000</v>
      </c>
      <c r="Q129" s="15">
        <f t="shared" si="13"/>
        <v>6250</v>
      </c>
      <c r="R129" s="42" t="s">
        <v>220</v>
      </c>
    </row>
    <row r="130" spans="1:18" ht="26.25">
      <c r="A130" s="21">
        <v>130</v>
      </c>
      <c r="B130" s="39" t="s">
        <v>223</v>
      </c>
      <c r="C130" s="19" t="s">
        <v>222</v>
      </c>
      <c r="D130" s="9" t="s">
        <v>6</v>
      </c>
      <c r="E130" s="7"/>
      <c r="F130" s="36" t="s">
        <v>4</v>
      </c>
      <c r="G130" s="23" t="s">
        <v>142</v>
      </c>
      <c r="H130" s="23">
        <v>37500</v>
      </c>
      <c r="I130" s="16">
        <v>6500</v>
      </c>
      <c r="J130" s="35">
        <v>6000</v>
      </c>
      <c r="K130" s="34">
        <v>0</v>
      </c>
      <c r="L130" s="34">
        <f t="shared" si="12"/>
        <v>50000</v>
      </c>
      <c r="M130" s="32" t="s">
        <v>221</v>
      </c>
      <c r="N130" s="31" t="s">
        <v>102</v>
      </c>
      <c r="O130" s="15">
        <v>6500</v>
      </c>
      <c r="P130" s="15">
        <v>6000</v>
      </c>
      <c r="Q130" s="15">
        <f t="shared" si="13"/>
        <v>12500</v>
      </c>
      <c r="R130" s="42" t="s">
        <v>220</v>
      </c>
    </row>
    <row r="131" spans="1:18" ht="38.25">
      <c r="A131" s="21">
        <v>131</v>
      </c>
      <c r="B131" s="39" t="s">
        <v>219</v>
      </c>
      <c r="C131" s="19" t="s">
        <v>218</v>
      </c>
      <c r="D131" s="9" t="s">
        <v>6</v>
      </c>
      <c r="E131" s="9" t="s">
        <v>217</v>
      </c>
      <c r="F131" s="36" t="s">
        <v>4</v>
      </c>
      <c r="G131" s="23" t="s">
        <v>146</v>
      </c>
      <c r="H131" s="23">
        <v>26250</v>
      </c>
      <c r="I131" s="16">
        <v>2750</v>
      </c>
      <c r="J131" s="35">
        <v>6000</v>
      </c>
      <c r="K131" s="34">
        <v>0</v>
      </c>
      <c r="L131" s="34">
        <f t="shared" si="12"/>
        <v>35000</v>
      </c>
      <c r="M131" s="32" t="s">
        <v>185</v>
      </c>
      <c r="N131" s="31" t="s">
        <v>216</v>
      </c>
      <c r="O131" s="15">
        <v>2750</v>
      </c>
      <c r="P131" s="15">
        <v>6000</v>
      </c>
      <c r="Q131" s="15">
        <f t="shared" si="13"/>
        <v>8750</v>
      </c>
      <c r="R131" s="42" t="s">
        <v>215</v>
      </c>
    </row>
    <row r="132" spans="1:18" ht="26.25">
      <c r="A132" s="21">
        <v>132</v>
      </c>
      <c r="B132" s="39" t="s">
        <v>214</v>
      </c>
      <c r="C132" s="19" t="s">
        <v>213</v>
      </c>
      <c r="D132" s="9" t="s">
        <v>6</v>
      </c>
      <c r="E132" s="7"/>
      <c r="F132" s="36" t="s">
        <v>4</v>
      </c>
      <c r="G132" s="23" t="s">
        <v>152</v>
      </c>
      <c r="H132" s="23">
        <v>75000</v>
      </c>
      <c r="I132" s="16">
        <v>14000</v>
      </c>
      <c r="J132" s="35">
        <v>6000</v>
      </c>
      <c r="K132" s="34">
        <v>5000</v>
      </c>
      <c r="L132" s="34">
        <f t="shared" si="12"/>
        <v>100000</v>
      </c>
      <c r="M132" s="32" t="s">
        <v>212</v>
      </c>
      <c r="N132" s="31" t="s">
        <v>211</v>
      </c>
      <c r="O132" s="15">
        <v>14000</v>
      </c>
      <c r="P132" s="15">
        <v>6000</v>
      </c>
      <c r="Q132" s="15">
        <f t="shared" si="13"/>
        <v>20000</v>
      </c>
      <c r="R132" s="42" t="s">
        <v>210</v>
      </c>
    </row>
    <row r="133" spans="1:18" ht="38.25">
      <c r="A133" s="21">
        <v>133</v>
      </c>
      <c r="B133" s="39" t="s">
        <v>209</v>
      </c>
      <c r="C133" s="19" t="s">
        <v>208</v>
      </c>
      <c r="D133" s="9" t="s">
        <v>6</v>
      </c>
      <c r="E133" s="7"/>
      <c r="F133" s="36" t="s">
        <v>4</v>
      </c>
      <c r="G133" s="23" t="s">
        <v>207</v>
      </c>
      <c r="H133" s="23">
        <v>18750</v>
      </c>
      <c r="I133" s="16">
        <v>250</v>
      </c>
      <c r="J133" s="35">
        <v>6000</v>
      </c>
      <c r="K133" s="34">
        <v>0</v>
      </c>
      <c r="L133" s="34">
        <f t="shared" si="12"/>
        <v>25000</v>
      </c>
      <c r="M133" s="32" t="s">
        <v>206</v>
      </c>
      <c r="N133" s="31" t="s">
        <v>205</v>
      </c>
      <c r="O133" s="15">
        <v>250</v>
      </c>
      <c r="P133" s="15">
        <v>6000</v>
      </c>
      <c r="Q133" s="15">
        <f t="shared" si="13"/>
        <v>6250</v>
      </c>
      <c r="R133" s="42" t="s">
        <v>204</v>
      </c>
    </row>
    <row r="134" spans="1:18" ht="26.25">
      <c r="A134" s="21">
        <v>134</v>
      </c>
      <c r="B134" s="39" t="s">
        <v>203</v>
      </c>
      <c r="C134" s="19" t="s">
        <v>202</v>
      </c>
      <c r="D134" s="9" t="s">
        <v>6</v>
      </c>
      <c r="E134" s="7"/>
      <c r="F134" s="36" t="s">
        <v>24</v>
      </c>
      <c r="G134" s="23" t="s">
        <v>120</v>
      </c>
      <c r="H134" s="23">
        <v>23500</v>
      </c>
      <c r="I134" s="16">
        <v>1500</v>
      </c>
      <c r="J134" s="35">
        <v>6000</v>
      </c>
      <c r="K134" s="34">
        <v>0</v>
      </c>
      <c r="L134" s="34">
        <f t="shared" si="12"/>
        <v>31000</v>
      </c>
      <c r="M134" s="32" t="s">
        <v>197</v>
      </c>
      <c r="N134" s="31" t="s">
        <v>201</v>
      </c>
      <c r="O134" s="15">
        <v>1500</v>
      </c>
      <c r="P134" s="15">
        <v>6000</v>
      </c>
      <c r="Q134" s="15">
        <f t="shared" si="13"/>
        <v>7500</v>
      </c>
      <c r="R134" s="42">
        <v>36382</v>
      </c>
    </row>
    <row r="135" spans="1:18" ht="38.25">
      <c r="A135" s="21">
        <v>135</v>
      </c>
      <c r="B135" s="39" t="s">
        <v>200</v>
      </c>
      <c r="C135" s="19" t="s">
        <v>199</v>
      </c>
      <c r="D135" s="9" t="s">
        <v>6</v>
      </c>
      <c r="E135" s="7"/>
      <c r="F135" s="36" t="s">
        <v>4</v>
      </c>
      <c r="G135" s="23" t="s">
        <v>198</v>
      </c>
      <c r="H135" s="23">
        <v>27500</v>
      </c>
      <c r="I135" s="16">
        <v>4000</v>
      </c>
      <c r="J135" s="35">
        <v>6000</v>
      </c>
      <c r="K135" s="34">
        <v>12500</v>
      </c>
      <c r="L135" s="34">
        <f t="shared" si="12"/>
        <v>50000</v>
      </c>
      <c r="M135" s="32" t="s">
        <v>197</v>
      </c>
      <c r="N135" s="31" t="s">
        <v>196</v>
      </c>
      <c r="O135" s="15">
        <v>4000</v>
      </c>
      <c r="P135" s="15">
        <v>6000</v>
      </c>
      <c r="Q135" s="15">
        <f t="shared" si="13"/>
        <v>10000</v>
      </c>
      <c r="R135" s="42" t="s">
        <v>195</v>
      </c>
    </row>
    <row r="136" spans="1:18" ht="26.25">
      <c r="A136" s="21">
        <v>136</v>
      </c>
      <c r="B136" s="39" t="s">
        <v>194</v>
      </c>
      <c r="C136" s="19" t="s">
        <v>193</v>
      </c>
      <c r="D136" s="9" t="s">
        <v>6</v>
      </c>
      <c r="E136" s="7"/>
      <c r="F136" s="36" t="s">
        <v>4</v>
      </c>
      <c r="G136" s="23" t="s">
        <v>192</v>
      </c>
      <c r="H136" s="23">
        <v>54000</v>
      </c>
      <c r="I136" s="16">
        <v>8400</v>
      </c>
      <c r="J136" s="35">
        <v>6000</v>
      </c>
      <c r="K136" s="34">
        <v>3600</v>
      </c>
      <c r="L136" s="34">
        <f t="shared" si="12"/>
        <v>72000</v>
      </c>
      <c r="M136" s="32" t="s">
        <v>191</v>
      </c>
      <c r="N136" s="31" t="s">
        <v>190</v>
      </c>
      <c r="O136" s="15">
        <v>8400</v>
      </c>
      <c r="P136" s="15">
        <v>6000</v>
      </c>
      <c r="Q136" s="15">
        <f t="shared" si="13"/>
        <v>14400</v>
      </c>
      <c r="R136" s="42" t="s">
        <v>189</v>
      </c>
    </row>
    <row r="137" spans="1:18" ht="26.25">
      <c r="A137" s="21">
        <v>137</v>
      </c>
      <c r="B137" s="39" t="s">
        <v>188</v>
      </c>
      <c r="C137" s="19" t="s">
        <v>187</v>
      </c>
      <c r="D137" s="9" t="s">
        <v>6</v>
      </c>
      <c r="E137" s="7"/>
      <c r="F137" s="36" t="s">
        <v>4</v>
      </c>
      <c r="G137" s="23" t="s">
        <v>186</v>
      </c>
      <c r="H137" s="23">
        <v>30000</v>
      </c>
      <c r="I137" s="16">
        <v>2000</v>
      </c>
      <c r="J137" s="35">
        <v>6000</v>
      </c>
      <c r="K137" s="34">
        <v>2000</v>
      </c>
      <c r="L137" s="34">
        <f t="shared" si="12"/>
        <v>40000</v>
      </c>
      <c r="M137" s="32" t="s">
        <v>185</v>
      </c>
      <c r="N137" s="31" t="s">
        <v>184</v>
      </c>
      <c r="O137" s="15">
        <v>2000</v>
      </c>
      <c r="P137" s="15">
        <v>6000</v>
      </c>
      <c r="Q137" s="15">
        <f t="shared" si="13"/>
        <v>8000</v>
      </c>
      <c r="R137" s="42" t="s">
        <v>183</v>
      </c>
    </row>
    <row r="138" spans="1:18" ht="30" customHeight="1">
      <c r="A138" s="21">
        <v>138</v>
      </c>
      <c r="B138" s="39" t="s">
        <v>182</v>
      </c>
      <c r="C138" s="19" t="s">
        <v>181</v>
      </c>
      <c r="D138" s="9" t="s">
        <v>6</v>
      </c>
      <c r="E138" s="7"/>
      <c r="F138" s="36" t="s">
        <v>24</v>
      </c>
      <c r="G138" s="28" t="s">
        <v>180</v>
      </c>
      <c r="H138" s="23">
        <v>26250</v>
      </c>
      <c r="I138" s="16">
        <v>2750</v>
      </c>
      <c r="J138" s="35">
        <v>6000</v>
      </c>
      <c r="K138" s="34">
        <v>0</v>
      </c>
      <c r="L138" s="34">
        <f t="shared" ref="L138:L169" si="14">SUM(H138:K138)</f>
        <v>35000</v>
      </c>
      <c r="M138" s="32" t="s">
        <v>179</v>
      </c>
      <c r="N138" s="31" t="s">
        <v>178</v>
      </c>
      <c r="O138" s="43">
        <v>2750</v>
      </c>
      <c r="P138" s="15">
        <v>6000</v>
      </c>
      <c r="Q138" s="15">
        <f t="shared" ref="Q138:Q169" si="15">SUM(O138:P138)</f>
        <v>8750</v>
      </c>
      <c r="R138" s="42" t="s">
        <v>177</v>
      </c>
    </row>
    <row r="139" spans="1:18" ht="20.25" customHeight="1">
      <c r="A139" s="21">
        <v>139</v>
      </c>
      <c r="B139" s="39" t="s">
        <v>176</v>
      </c>
      <c r="C139" s="19" t="s">
        <v>175</v>
      </c>
      <c r="D139" s="9" t="s">
        <v>6</v>
      </c>
      <c r="E139" s="7"/>
      <c r="F139" s="36" t="s">
        <v>4</v>
      </c>
      <c r="G139" s="23" t="s">
        <v>146</v>
      </c>
      <c r="H139" s="23">
        <v>25907</v>
      </c>
      <c r="I139" s="16">
        <v>2000</v>
      </c>
      <c r="J139" s="35">
        <v>6000</v>
      </c>
      <c r="K139" s="34">
        <v>6100</v>
      </c>
      <c r="L139" s="34">
        <f t="shared" si="14"/>
        <v>40007</v>
      </c>
      <c r="M139" s="32" t="s">
        <v>151</v>
      </c>
      <c r="N139" s="31" t="s">
        <v>150</v>
      </c>
      <c r="O139" s="43">
        <v>2000</v>
      </c>
      <c r="P139" s="15">
        <v>10000</v>
      </c>
      <c r="Q139" s="15">
        <f t="shared" si="15"/>
        <v>12000</v>
      </c>
      <c r="R139" s="42">
        <v>36564</v>
      </c>
    </row>
    <row r="140" spans="1:18" ht="26.25">
      <c r="A140" s="21">
        <v>140</v>
      </c>
      <c r="B140" s="39" t="s">
        <v>174</v>
      </c>
      <c r="C140" s="19" t="s">
        <v>173</v>
      </c>
      <c r="D140" s="9" t="s">
        <v>6</v>
      </c>
      <c r="E140" s="7"/>
      <c r="F140" s="36" t="s">
        <v>24</v>
      </c>
      <c r="G140" s="23" t="s">
        <v>172</v>
      </c>
      <c r="H140" s="23">
        <v>61500</v>
      </c>
      <c r="I140" s="16">
        <v>6400</v>
      </c>
      <c r="J140" s="35">
        <v>10000</v>
      </c>
      <c r="K140" s="34">
        <v>4100</v>
      </c>
      <c r="L140" s="34">
        <f t="shared" si="14"/>
        <v>82000</v>
      </c>
      <c r="M140" s="32" t="s">
        <v>119</v>
      </c>
      <c r="N140" s="31" t="s">
        <v>171</v>
      </c>
      <c r="O140" s="15">
        <v>6400</v>
      </c>
      <c r="P140" s="15">
        <v>10000</v>
      </c>
      <c r="Q140" s="15">
        <f t="shared" si="15"/>
        <v>16400</v>
      </c>
      <c r="R140" s="42" t="s">
        <v>170</v>
      </c>
    </row>
    <row r="141" spans="1:18" ht="26.25">
      <c r="A141" s="21">
        <v>141</v>
      </c>
      <c r="B141" s="39" t="s">
        <v>169</v>
      </c>
      <c r="C141" s="19" t="s">
        <v>168</v>
      </c>
      <c r="D141" s="9" t="s">
        <v>6</v>
      </c>
      <c r="E141" s="7"/>
      <c r="F141" s="36" t="s">
        <v>4</v>
      </c>
      <c r="G141" s="23" t="s">
        <v>136</v>
      </c>
      <c r="H141" s="23">
        <v>70850</v>
      </c>
      <c r="I141" s="16">
        <v>8900</v>
      </c>
      <c r="J141" s="35">
        <v>10000</v>
      </c>
      <c r="K141" s="34">
        <v>4750</v>
      </c>
      <c r="L141" s="34">
        <f t="shared" si="14"/>
        <v>94500</v>
      </c>
      <c r="M141" s="32" t="s">
        <v>167</v>
      </c>
      <c r="N141" s="31" t="s">
        <v>166</v>
      </c>
      <c r="O141" s="43">
        <v>8900</v>
      </c>
      <c r="P141" s="15">
        <v>10000</v>
      </c>
      <c r="Q141" s="15">
        <f t="shared" si="15"/>
        <v>18900</v>
      </c>
      <c r="R141" s="42" t="s">
        <v>165</v>
      </c>
    </row>
    <row r="142" spans="1:18" ht="26.25">
      <c r="A142" s="21">
        <v>142</v>
      </c>
      <c r="B142" s="39" t="s">
        <v>164</v>
      </c>
      <c r="C142" s="19" t="s">
        <v>163</v>
      </c>
      <c r="D142" s="9" t="s">
        <v>6</v>
      </c>
      <c r="E142" s="7"/>
      <c r="F142" s="36" t="s">
        <v>4</v>
      </c>
      <c r="G142" s="23" t="s">
        <v>146</v>
      </c>
      <c r="H142" s="23">
        <v>38617</v>
      </c>
      <c r="I142" s="16">
        <v>290</v>
      </c>
      <c r="J142" s="35">
        <v>10000</v>
      </c>
      <c r="K142" s="34">
        <v>2583</v>
      </c>
      <c r="L142" s="34">
        <f t="shared" si="14"/>
        <v>51490</v>
      </c>
      <c r="M142" s="32" t="s">
        <v>162</v>
      </c>
      <c r="N142" s="31" t="s">
        <v>161</v>
      </c>
      <c r="O142" s="15">
        <v>290</v>
      </c>
      <c r="P142" s="15">
        <v>10000</v>
      </c>
      <c r="Q142" s="15">
        <f t="shared" si="15"/>
        <v>10290</v>
      </c>
      <c r="R142" s="42" t="s">
        <v>160</v>
      </c>
    </row>
    <row r="143" spans="1:18" ht="26.25">
      <c r="A143" s="21">
        <v>143</v>
      </c>
      <c r="B143" s="39" t="s">
        <v>159</v>
      </c>
      <c r="C143" s="19" t="s">
        <v>158</v>
      </c>
      <c r="D143" s="9" t="s">
        <v>6</v>
      </c>
      <c r="E143" s="7"/>
      <c r="F143" s="36" t="s">
        <v>24</v>
      </c>
      <c r="G143" s="23" t="s">
        <v>157</v>
      </c>
      <c r="H143" s="23">
        <v>112500</v>
      </c>
      <c r="I143" s="16">
        <v>20000</v>
      </c>
      <c r="J143" s="35">
        <v>10000</v>
      </c>
      <c r="K143" s="34">
        <v>7500</v>
      </c>
      <c r="L143" s="34">
        <f t="shared" si="14"/>
        <v>150000</v>
      </c>
      <c r="M143" s="32" t="s">
        <v>156</v>
      </c>
      <c r="N143" s="31" t="s">
        <v>155</v>
      </c>
      <c r="O143" s="43">
        <v>20000</v>
      </c>
      <c r="P143" s="15">
        <v>10000</v>
      </c>
      <c r="Q143" s="15">
        <f t="shared" si="15"/>
        <v>30000</v>
      </c>
      <c r="R143" s="42">
        <v>37109</v>
      </c>
    </row>
    <row r="144" spans="1:18" ht="38.25">
      <c r="A144" s="21">
        <v>144</v>
      </c>
      <c r="B144" s="39" t="s">
        <v>154</v>
      </c>
      <c r="C144" s="19" t="s">
        <v>153</v>
      </c>
      <c r="D144" s="9" t="s">
        <v>6</v>
      </c>
      <c r="E144" s="7"/>
      <c r="F144" s="36" t="s">
        <v>4</v>
      </c>
      <c r="G144" s="23" t="s">
        <v>152</v>
      </c>
      <c r="H144" s="23">
        <v>75000</v>
      </c>
      <c r="I144" s="16">
        <v>10000</v>
      </c>
      <c r="J144" s="35">
        <v>10000</v>
      </c>
      <c r="K144" s="34">
        <v>5000</v>
      </c>
      <c r="L144" s="34">
        <f t="shared" si="14"/>
        <v>100000</v>
      </c>
      <c r="M144" s="32" t="s">
        <v>151</v>
      </c>
      <c r="N144" s="31" t="s">
        <v>150</v>
      </c>
      <c r="O144" s="43">
        <v>10000</v>
      </c>
      <c r="P144" s="15">
        <v>10000</v>
      </c>
      <c r="Q144" s="15">
        <f t="shared" si="15"/>
        <v>20000</v>
      </c>
      <c r="R144" s="42" t="s">
        <v>149</v>
      </c>
    </row>
    <row r="145" spans="1:18" ht="26.25">
      <c r="A145" s="21">
        <v>145</v>
      </c>
      <c r="B145" s="39" t="s">
        <v>148</v>
      </c>
      <c r="C145" s="19" t="s">
        <v>147</v>
      </c>
      <c r="D145" s="9" t="s">
        <v>6</v>
      </c>
      <c r="E145" s="7"/>
      <c r="F145" s="36" t="s">
        <v>24</v>
      </c>
      <c r="G145" s="23" t="s">
        <v>146</v>
      </c>
      <c r="H145" s="23">
        <v>60000</v>
      </c>
      <c r="I145" s="16">
        <v>6000</v>
      </c>
      <c r="J145" s="35">
        <v>10000</v>
      </c>
      <c r="K145" s="34">
        <v>4000</v>
      </c>
      <c r="L145" s="34">
        <f t="shared" si="14"/>
        <v>80000</v>
      </c>
      <c r="M145" s="32" t="s">
        <v>87</v>
      </c>
      <c r="N145" s="31" t="s">
        <v>145</v>
      </c>
      <c r="O145" s="15">
        <v>6000</v>
      </c>
      <c r="P145" s="15">
        <v>10000</v>
      </c>
      <c r="Q145" s="15">
        <f t="shared" si="15"/>
        <v>16000</v>
      </c>
      <c r="R145" s="42" t="s">
        <v>144</v>
      </c>
    </row>
    <row r="146" spans="1:18" ht="26.25">
      <c r="A146" s="21">
        <v>146</v>
      </c>
      <c r="B146" s="39" t="s">
        <v>143</v>
      </c>
      <c r="C146" s="19" t="s">
        <v>140</v>
      </c>
      <c r="D146" s="9" t="s">
        <v>6</v>
      </c>
      <c r="E146" s="7"/>
      <c r="F146" s="36" t="s">
        <v>4</v>
      </c>
      <c r="G146" s="23" t="s">
        <v>142</v>
      </c>
      <c r="H146" s="23">
        <v>75000</v>
      </c>
      <c r="I146" s="16">
        <v>10000</v>
      </c>
      <c r="J146" s="35">
        <v>10000</v>
      </c>
      <c r="K146" s="34">
        <v>5000</v>
      </c>
      <c r="L146" s="34">
        <f t="shared" si="14"/>
        <v>100000</v>
      </c>
      <c r="M146" s="32" t="s">
        <v>87</v>
      </c>
      <c r="N146" s="31" t="s">
        <v>86</v>
      </c>
      <c r="O146" s="43">
        <v>10000</v>
      </c>
      <c r="P146" s="15">
        <v>10000</v>
      </c>
      <c r="Q146" s="15">
        <f t="shared" si="15"/>
        <v>20000</v>
      </c>
      <c r="R146" s="42">
        <v>37145</v>
      </c>
    </row>
    <row r="147" spans="1:18" ht="26.25">
      <c r="A147" s="21">
        <v>147</v>
      </c>
      <c r="B147" s="39" t="s">
        <v>141</v>
      </c>
      <c r="C147" s="19" t="s">
        <v>140</v>
      </c>
      <c r="D147" s="9" t="s">
        <v>6</v>
      </c>
      <c r="E147" s="7"/>
      <c r="F147" s="36" t="s">
        <v>4</v>
      </c>
      <c r="G147" s="23" t="s">
        <v>139</v>
      </c>
      <c r="H147" s="23">
        <v>75000</v>
      </c>
      <c r="I147" s="16">
        <v>10000</v>
      </c>
      <c r="J147" s="35">
        <v>10000</v>
      </c>
      <c r="K147" s="34">
        <v>5000</v>
      </c>
      <c r="L147" s="34">
        <f t="shared" si="14"/>
        <v>100000</v>
      </c>
      <c r="M147" s="32" t="s">
        <v>87</v>
      </c>
      <c r="N147" s="31" t="s">
        <v>86</v>
      </c>
      <c r="O147" s="43">
        <v>10000</v>
      </c>
      <c r="P147" s="15">
        <v>10000</v>
      </c>
      <c r="Q147" s="15">
        <f t="shared" si="15"/>
        <v>20000</v>
      </c>
      <c r="R147" s="42">
        <v>37145</v>
      </c>
    </row>
    <row r="148" spans="1:18" ht="26.25">
      <c r="A148" s="21">
        <v>148</v>
      </c>
      <c r="B148" s="39" t="s">
        <v>138</v>
      </c>
      <c r="C148" s="19" t="s">
        <v>137</v>
      </c>
      <c r="D148" s="9" t="s">
        <v>6</v>
      </c>
      <c r="E148" s="7"/>
      <c r="F148" s="36" t="s">
        <v>4</v>
      </c>
      <c r="G148" s="23" t="s">
        <v>136</v>
      </c>
      <c r="H148" s="23">
        <v>75000</v>
      </c>
      <c r="I148" s="16">
        <v>10000</v>
      </c>
      <c r="J148" s="35">
        <v>10000</v>
      </c>
      <c r="K148" s="34">
        <v>5000</v>
      </c>
      <c r="L148" s="34">
        <f t="shared" si="14"/>
        <v>100000</v>
      </c>
      <c r="M148" s="32" t="s">
        <v>70</v>
      </c>
      <c r="N148" s="31" t="s">
        <v>135</v>
      </c>
      <c r="O148" s="43">
        <v>10000</v>
      </c>
      <c r="P148" s="15">
        <v>10000</v>
      </c>
      <c r="Q148" s="15">
        <f t="shared" si="15"/>
        <v>20000</v>
      </c>
      <c r="R148" s="42" t="s">
        <v>134</v>
      </c>
    </row>
    <row r="149" spans="1:18" ht="38.25">
      <c r="A149" s="21">
        <v>149</v>
      </c>
      <c r="B149" s="39" t="s">
        <v>133</v>
      </c>
      <c r="C149" s="19" t="s">
        <v>132</v>
      </c>
      <c r="D149" s="9" t="s">
        <v>6</v>
      </c>
      <c r="E149" s="7"/>
      <c r="F149" s="5"/>
      <c r="G149" s="23" t="s">
        <v>131</v>
      </c>
      <c r="H149" s="23">
        <v>75000</v>
      </c>
      <c r="I149" s="16">
        <v>10000</v>
      </c>
      <c r="J149" s="35">
        <v>10000</v>
      </c>
      <c r="K149" s="34">
        <v>5000</v>
      </c>
      <c r="L149" s="34">
        <f t="shared" si="14"/>
        <v>100000</v>
      </c>
      <c r="M149" s="32" t="s">
        <v>87</v>
      </c>
      <c r="N149" s="31" t="s">
        <v>130</v>
      </c>
      <c r="O149" s="43">
        <v>10000</v>
      </c>
      <c r="P149" s="15">
        <v>10000</v>
      </c>
      <c r="Q149" s="15">
        <f t="shared" si="15"/>
        <v>20000</v>
      </c>
      <c r="R149" s="42" t="s">
        <v>129</v>
      </c>
    </row>
    <row r="150" spans="1:18" ht="26.25">
      <c r="A150" s="21">
        <v>150</v>
      </c>
      <c r="B150" s="39" t="s">
        <v>128</v>
      </c>
      <c r="C150" s="19" t="s">
        <v>127</v>
      </c>
      <c r="D150" s="9" t="s">
        <v>6</v>
      </c>
      <c r="E150" s="7"/>
      <c r="F150" s="36" t="s">
        <v>4</v>
      </c>
      <c r="G150" s="23" t="s">
        <v>126</v>
      </c>
      <c r="H150" s="23">
        <v>112500</v>
      </c>
      <c r="I150" s="16">
        <v>20000</v>
      </c>
      <c r="J150" s="35">
        <v>10000</v>
      </c>
      <c r="K150" s="34">
        <v>7500</v>
      </c>
      <c r="L150" s="34">
        <f t="shared" si="14"/>
        <v>150000</v>
      </c>
      <c r="M150" s="32" t="s">
        <v>125</v>
      </c>
      <c r="N150" s="31" t="s">
        <v>124</v>
      </c>
      <c r="O150" s="43">
        <v>20000</v>
      </c>
      <c r="P150" s="15">
        <v>10000</v>
      </c>
      <c r="Q150" s="15">
        <f t="shared" si="15"/>
        <v>30000</v>
      </c>
      <c r="R150" s="42" t="s">
        <v>123</v>
      </c>
    </row>
    <row r="151" spans="1:18" ht="26.25">
      <c r="A151" s="21">
        <v>151</v>
      </c>
      <c r="B151" s="39" t="s">
        <v>122</v>
      </c>
      <c r="C151" s="19" t="s">
        <v>121</v>
      </c>
      <c r="D151" s="9" t="s">
        <v>6</v>
      </c>
      <c r="E151" s="7"/>
      <c r="F151" s="36" t="s">
        <v>24</v>
      </c>
      <c r="G151" s="23" t="s">
        <v>120</v>
      </c>
      <c r="H151" s="23">
        <v>75000</v>
      </c>
      <c r="I151" s="16">
        <v>10000</v>
      </c>
      <c r="J151" s="35">
        <v>10000</v>
      </c>
      <c r="K151" s="34">
        <v>5000</v>
      </c>
      <c r="L151" s="34">
        <f t="shared" si="14"/>
        <v>100000</v>
      </c>
      <c r="M151" s="32" t="s">
        <v>119</v>
      </c>
      <c r="N151" s="31" t="s">
        <v>118</v>
      </c>
      <c r="O151" s="43">
        <v>10000</v>
      </c>
      <c r="P151" s="15">
        <v>10000</v>
      </c>
      <c r="Q151" s="15">
        <f t="shared" si="15"/>
        <v>20000</v>
      </c>
      <c r="R151" s="42" t="s">
        <v>117</v>
      </c>
    </row>
    <row r="152" spans="1:18" ht="38.25">
      <c r="A152" s="21">
        <v>152</v>
      </c>
      <c r="B152" s="39" t="s">
        <v>116</v>
      </c>
      <c r="C152" s="19" t="s">
        <v>115</v>
      </c>
      <c r="D152" s="9" t="s">
        <v>6</v>
      </c>
      <c r="E152" s="7"/>
      <c r="F152" s="36" t="s">
        <v>4</v>
      </c>
      <c r="G152" s="23" t="s">
        <v>114</v>
      </c>
      <c r="H152" s="23">
        <v>51000</v>
      </c>
      <c r="I152" s="16">
        <v>3600</v>
      </c>
      <c r="J152" s="35">
        <v>10000</v>
      </c>
      <c r="K152" s="34"/>
      <c r="L152" s="34">
        <f t="shared" si="14"/>
        <v>64600</v>
      </c>
      <c r="M152" s="32" t="s">
        <v>113</v>
      </c>
      <c r="N152" s="31" t="s">
        <v>112</v>
      </c>
      <c r="O152" s="15">
        <v>3600</v>
      </c>
      <c r="P152" s="15">
        <v>10000</v>
      </c>
      <c r="Q152" s="15">
        <f t="shared" si="15"/>
        <v>13600</v>
      </c>
      <c r="R152" s="42">
        <v>37784</v>
      </c>
    </row>
    <row r="153" spans="1:18" ht="26.25">
      <c r="A153" s="21">
        <v>153</v>
      </c>
      <c r="B153" s="39" t="s">
        <v>111</v>
      </c>
      <c r="C153" s="19" t="s">
        <v>110</v>
      </c>
      <c r="D153" s="9" t="s">
        <v>6</v>
      </c>
      <c r="E153" s="7"/>
      <c r="F153" s="36" t="s">
        <v>4</v>
      </c>
      <c r="G153" s="23" t="s">
        <v>109</v>
      </c>
      <c r="H153" s="23">
        <v>74859</v>
      </c>
      <c r="I153" s="16">
        <v>9962</v>
      </c>
      <c r="J153" s="35">
        <v>10000</v>
      </c>
      <c r="K153" s="34">
        <v>5000</v>
      </c>
      <c r="L153" s="34">
        <f t="shared" si="14"/>
        <v>99821</v>
      </c>
      <c r="M153" s="32" t="s">
        <v>108</v>
      </c>
      <c r="N153" s="31" t="s">
        <v>107</v>
      </c>
      <c r="O153" s="43">
        <v>9962</v>
      </c>
      <c r="P153" s="15">
        <v>10000</v>
      </c>
      <c r="Q153" s="15">
        <f t="shared" si="15"/>
        <v>19962</v>
      </c>
      <c r="R153" s="42">
        <v>38326</v>
      </c>
    </row>
    <row r="154" spans="1:18" ht="50.25" customHeight="1">
      <c r="A154" s="21">
        <v>154</v>
      </c>
      <c r="B154" s="39" t="s">
        <v>106</v>
      </c>
      <c r="C154" s="19" t="s">
        <v>105</v>
      </c>
      <c r="D154" s="9" t="s">
        <v>6</v>
      </c>
      <c r="E154" s="7"/>
      <c r="F154" s="36" t="s">
        <v>4</v>
      </c>
      <c r="G154" s="23" t="s">
        <v>104</v>
      </c>
      <c r="H154" s="23">
        <v>75000</v>
      </c>
      <c r="I154" s="16">
        <v>10000</v>
      </c>
      <c r="J154" s="35">
        <v>10000</v>
      </c>
      <c r="K154" s="34">
        <v>5000</v>
      </c>
      <c r="L154" s="34">
        <f t="shared" si="14"/>
        <v>100000</v>
      </c>
      <c r="M154" s="32" t="s">
        <v>103</v>
      </c>
      <c r="N154" s="31" t="s">
        <v>102</v>
      </c>
      <c r="O154" s="15">
        <v>10000</v>
      </c>
      <c r="P154" s="15">
        <v>10000</v>
      </c>
      <c r="Q154" s="15">
        <f t="shared" si="15"/>
        <v>20000</v>
      </c>
      <c r="R154" s="41" t="s">
        <v>101</v>
      </c>
    </row>
    <row r="155" spans="1:18" ht="26.25">
      <c r="A155" s="21">
        <v>155</v>
      </c>
      <c r="B155" s="39" t="s">
        <v>100</v>
      </c>
      <c r="C155" s="19" t="s">
        <v>99</v>
      </c>
      <c r="D155" s="9" t="s">
        <v>6</v>
      </c>
      <c r="E155" s="9" t="s">
        <v>18</v>
      </c>
      <c r="F155" s="36" t="s">
        <v>4</v>
      </c>
      <c r="G155" s="18" t="s">
        <v>43</v>
      </c>
      <c r="H155" s="23">
        <v>282000</v>
      </c>
      <c r="I155" s="38">
        <v>65322</v>
      </c>
      <c r="J155" s="35">
        <v>10000</v>
      </c>
      <c r="K155" s="34">
        <v>19290</v>
      </c>
      <c r="L155" s="34">
        <f t="shared" si="14"/>
        <v>376612</v>
      </c>
      <c r="M155" s="32" t="s">
        <v>98</v>
      </c>
      <c r="N155" s="31" t="s">
        <v>97</v>
      </c>
      <c r="O155" s="15">
        <v>65322</v>
      </c>
      <c r="P155" s="15">
        <v>10000</v>
      </c>
      <c r="Q155" s="15">
        <f t="shared" si="15"/>
        <v>75322</v>
      </c>
      <c r="R155" s="33">
        <v>38513</v>
      </c>
    </row>
    <row r="156" spans="1:18" ht="38.25">
      <c r="A156" s="21">
        <v>156</v>
      </c>
      <c r="B156" s="39" t="s">
        <v>96</v>
      </c>
      <c r="C156" s="19" t="s">
        <v>95</v>
      </c>
      <c r="D156" s="9" t="s">
        <v>6</v>
      </c>
      <c r="E156" s="9" t="s">
        <v>5</v>
      </c>
      <c r="F156" s="36" t="s">
        <v>4</v>
      </c>
      <c r="G156" s="18" t="s">
        <v>94</v>
      </c>
      <c r="H156" s="23">
        <v>60000</v>
      </c>
      <c r="I156" s="38">
        <v>6000</v>
      </c>
      <c r="J156" s="35">
        <v>10000</v>
      </c>
      <c r="K156" s="34">
        <v>4000</v>
      </c>
      <c r="L156" s="34">
        <f t="shared" si="14"/>
        <v>80000</v>
      </c>
      <c r="M156" s="32" t="s">
        <v>93</v>
      </c>
      <c r="N156" s="31" t="s">
        <v>92</v>
      </c>
      <c r="O156" s="40">
        <v>6000</v>
      </c>
      <c r="P156" s="15">
        <v>10000</v>
      </c>
      <c r="Q156" s="15">
        <f t="shared" si="15"/>
        <v>16000</v>
      </c>
      <c r="R156" s="33" t="s">
        <v>91</v>
      </c>
    </row>
    <row r="157" spans="1:18" ht="26.25" customHeight="1">
      <c r="A157" s="21">
        <v>157</v>
      </c>
      <c r="B157" s="39" t="s">
        <v>90</v>
      </c>
      <c r="C157" s="19" t="s">
        <v>89</v>
      </c>
      <c r="D157" s="9" t="s">
        <v>6</v>
      </c>
      <c r="E157" s="7"/>
      <c r="F157" s="36" t="s">
        <v>4</v>
      </c>
      <c r="G157" s="18" t="s">
        <v>88</v>
      </c>
      <c r="H157" s="23">
        <v>58500</v>
      </c>
      <c r="I157" s="38">
        <v>5600</v>
      </c>
      <c r="J157" s="35">
        <v>10000</v>
      </c>
      <c r="K157" s="34">
        <v>3900</v>
      </c>
      <c r="L157" s="34">
        <f t="shared" si="14"/>
        <v>78000</v>
      </c>
      <c r="M157" s="32" t="s">
        <v>87</v>
      </c>
      <c r="N157" s="31" t="s">
        <v>86</v>
      </c>
      <c r="O157" s="15">
        <v>5600</v>
      </c>
      <c r="P157" s="15">
        <v>10000</v>
      </c>
      <c r="Q157" s="15">
        <f t="shared" si="15"/>
        <v>15600</v>
      </c>
      <c r="R157" s="37" t="s">
        <v>85</v>
      </c>
    </row>
    <row r="158" spans="1:18" ht="21" customHeight="1">
      <c r="A158" s="21">
        <v>158</v>
      </c>
      <c r="B158" s="39" t="s">
        <v>84</v>
      </c>
      <c r="C158" s="19" t="s">
        <v>83</v>
      </c>
      <c r="D158" s="9"/>
      <c r="E158" s="7"/>
      <c r="F158" s="36"/>
      <c r="G158" s="18"/>
      <c r="H158" s="23"/>
      <c r="I158" s="38"/>
      <c r="J158" s="35"/>
      <c r="K158" s="34"/>
      <c r="L158" s="34"/>
      <c r="M158" s="32"/>
      <c r="N158" s="31"/>
      <c r="O158" s="15"/>
      <c r="P158" s="15"/>
      <c r="Q158" s="15"/>
      <c r="R158" s="37"/>
    </row>
    <row r="159" spans="1:18" ht="38.25">
      <c r="A159" s="21">
        <v>159</v>
      </c>
      <c r="B159" s="34" t="s">
        <v>82</v>
      </c>
      <c r="C159" s="19" t="s">
        <v>81</v>
      </c>
      <c r="D159" s="9" t="s">
        <v>6</v>
      </c>
      <c r="E159" s="9" t="s">
        <v>18</v>
      </c>
      <c r="F159" s="36" t="s">
        <v>24</v>
      </c>
      <c r="G159" s="23" t="s">
        <v>65</v>
      </c>
      <c r="H159" s="23">
        <v>90000</v>
      </c>
      <c r="I159" s="35">
        <v>14000</v>
      </c>
      <c r="J159" s="35">
        <v>10000</v>
      </c>
      <c r="K159" s="34">
        <v>6000</v>
      </c>
      <c r="L159" s="34">
        <f t="shared" ref="L159:L167" si="16">SUM(H159:K159)</f>
        <v>120000</v>
      </c>
      <c r="M159" s="9" t="s">
        <v>59</v>
      </c>
      <c r="N159" s="13" t="s">
        <v>58</v>
      </c>
      <c r="O159" s="15">
        <v>14000</v>
      </c>
      <c r="P159" s="15">
        <v>10000</v>
      </c>
      <c r="Q159" s="15">
        <f>P159+O159</f>
        <v>24000</v>
      </c>
      <c r="R159" s="35" t="s">
        <v>80</v>
      </c>
    </row>
    <row r="160" spans="1:18" ht="39">
      <c r="A160" s="21">
        <v>160</v>
      </c>
      <c r="B160" s="34" t="s">
        <v>79</v>
      </c>
      <c r="C160" s="19" t="s">
        <v>78</v>
      </c>
      <c r="D160" s="9" t="s">
        <v>6</v>
      </c>
      <c r="E160" s="9" t="s">
        <v>18</v>
      </c>
      <c r="F160" s="36" t="s">
        <v>4</v>
      </c>
      <c r="G160" s="23" t="s">
        <v>77</v>
      </c>
      <c r="H160" s="23">
        <v>375000</v>
      </c>
      <c r="I160" s="35">
        <v>90000</v>
      </c>
      <c r="J160" s="35">
        <v>10000</v>
      </c>
      <c r="K160" s="34">
        <v>25000</v>
      </c>
      <c r="L160" s="34">
        <f t="shared" si="16"/>
        <v>500000</v>
      </c>
      <c r="M160" s="9" t="s">
        <v>76</v>
      </c>
      <c r="N160" s="13" t="s">
        <v>75</v>
      </c>
      <c r="O160" s="15">
        <v>90000</v>
      </c>
      <c r="P160" s="15">
        <v>10000</v>
      </c>
      <c r="Q160" s="15">
        <f>P160+O160</f>
        <v>100000</v>
      </c>
      <c r="R160" s="35" t="s">
        <v>74</v>
      </c>
    </row>
    <row r="161" spans="1:18" ht="51">
      <c r="A161" s="21">
        <v>161</v>
      </c>
      <c r="B161" s="34" t="s">
        <v>73</v>
      </c>
      <c r="C161" s="19" t="s">
        <v>72</v>
      </c>
      <c r="D161" s="9" t="s">
        <v>6</v>
      </c>
      <c r="E161" s="9" t="s">
        <v>18</v>
      </c>
      <c r="F161" s="36" t="s">
        <v>4</v>
      </c>
      <c r="G161" s="23" t="s">
        <v>71</v>
      </c>
      <c r="H161" s="23">
        <v>319162</v>
      </c>
      <c r="I161" s="35">
        <v>75110</v>
      </c>
      <c r="J161" s="35">
        <v>10000</v>
      </c>
      <c r="K161" s="34">
        <v>21278</v>
      </c>
      <c r="L161" s="34">
        <f t="shared" si="16"/>
        <v>425550</v>
      </c>
      <c r="M161" s="9" t="s">
        <v>70</v>
      </c>
      <c r="N161" s="13" t="s">
        <v>69</v>
      </c>
      <c r="O161" s="15">
        <v>75110</v>
      </c>
      <c r="P161" s="15">
        <v>10000</v>
      </c>
      <c r="Q161" s="15">
        <f>P161+O161</f>
        <v>85110</v>
      </c>
      <c r="R161" s="33">
        <v>41159</v>
      </c>
    </row>
    <row r="162" spans="1:18" ht="38.25">
      <c r="A162" s="21">
        <v>162</v>
      </c>
      <c r="B162" s="34" t="s">
        <v>68</v>
      </c>
      <c r="C162" s="19" t="s">
        <v>67</v>
      </c>
      <c r="D162" s="9" t="s">
        <v>6</v>
      </c>
      <c r="E162" s="9" t="s">
        <v>66</v>
      </c>
      <c r="F162" s="36" t="s">
        <v>24</v>
      </c>
      <c r="G162" s="23" t="s">
        <v>65</v>
      </c>
      <c r="H162" s="23">
        <v>375000</v>
      </c>
      <c r="I162" s="35">
        <v>90000</v>
      </c>
      <c r="J162" s="35">
        <v>10000</v>
      </c>
      <c r="K162" s="34">
        <v>25000</v>
      </c>
      <c r="L162" s="34">
        <f t="shared" si="16"/>
        <v>500000</v>
      </c>
      <c r="M162" s="9" t="s">
        <v>64</v>
      </c>
      <c r="N162" s="13" t="s">
        <v>63</v>
      </c>
      <c r="O162" s="15">
        <v>90000</v>
      </c>
      <c r="P162" s="15">
        <v>10000</v>
      </c>
      <c r="Q162" s="15">
        <f>P162+O162</f>
        <v>100000</v>
      </c>
      <c r="R162" s="33">
        <v>37926</v>
      </c>
    </row>
    <row r="163" spans="1:18" ht="26.25">
      <c r="A163" s="21">
        <v>163</v>
      </c>
      <c r="B163" s="34" t="s">
        <v>62</v>
      </c>
      <c r="C163" s="19" t="s">
        <v>61</v>
      </c>
      <c r="D163" s="9" t="s">
        <v>6</v>
      </c>
      <c r="E163" s="9" t="s">
        <v>18</v>
      </c>
      <c r="F163" s="36" t="s">
        <v>4</v>
      </c>
      <c r="G163" s="23" t="s">
        <v>60</v>
      </c>
      <c r="H163" s="23">
        <v>150000</v>
      </c>
      <c r="I163" s="35">
        <v>30000</v>
      </c>
      <c r="J163" s="35">
        <v>10000</v>
      </c>
      <c r="K163" s="34">
        <v>10000</v>
      </c>
      <c r="L163" s="34">
        <f t="shared" si="16"/>
        <v>200000</v>
      </c>
      <c r="M163" s="9" t="s">
        <v>59</v>
      </c>
      <c r="N163" s="13" t="s">
        <v>58</v>
      </c>
      <c r="O163" s="15">
        <v>30000</v>
      </c>
      <c r="P163" s="15">
        <v>10000</v>
      </c>
      <c r="Q163" s="15">
        <f>P163+O163</f>
        <v>40000</v>
      </c>
      <c r="R163" s="33">
        <v>41396</v>
      </c>
    </row>
    <row r="164" spans="1:18" ht="55.5" customHeight="1">
      <c r="A164" s="21">
        <v>164</v>
      </c>
      <c r="B164" s="19" t="s">
        <v>57</v>
      </c>
      <c r="C164" s="19" t="s">
        <v>56</v>
      </c>
      <c r="D164" s="9" t="s">
        <v>6</v>
      </c>
      <c r="E164" s="30" t="s">
        <v>55</v>
      </c>
      <c r="F164" s="29" t="s">
        <v>4</v>
      </c>
      <c r="G164" s="28" t="s">
        <v>54</v>
      </c>
      <c r="H164" s="17">
        <v>300000</v>
      </c>
      <c r="I164" s="16">
        <v>70000</v>
      </c>
      <c r="J164" s="16">
        <v>10000</v>
      </c>
      <c r="K164" s="16">
        <v>20000</v>
      </c>
      <c r="L164" s="16">
        <f t="shared" si="16"/>
        <v>400000</v>
      </c>
      <c r="M164" s="32" t="s">
        <v>53</v>
      </c>
      <c r="N164" s="31" t="s">
        <v>52</v>
      </c>
      <c r="O164" s="25">
        <v>70000</v>
      </c>
      <c r="P164" s="25">
        <v>10000</v>
      </c>
      <c r="Q164" s="25">
        <f t="shared" ref="Q164:Q173" si="17">SUM(O164:P164)</f>
        <v>80000</v>
      </c>
      <c r="R164" s="24" t="s">
        <v>46</v>
      </c>
    </row>
    <row r="165" spans="1:18" ht="26.25">
      <c r="A165" s="21">
        <v>165</v>
      </c>
      <c r="B165" s="19" t="s">
        <v>51</v>
      </c>
      <c r="C165" s="19" t="s">
        <v>50</v>
      </c>
      <c r="D165" s="9" t="s">
        <v>6</v>
      </c>
      <c r="E165" s="30" t="s">
        <v>49</v>
      </c>
      <c r="F165" s="29" t="s">
        <v>4</v>
      </c>
      <c r="G165" s="28" t="s">
        <v>43</v>
      </c>
      <c r="H165" s="17">
        <v>365195</v>
      </c>
      <c r="I165" s="16">
        <v>87385</v>
      </c>
      <c r="J165" s="16">
        <v>10000</v>
      </c>
      <c r="K165" s="16">
        <v>24346</v>
      </c>
      <c r="L165" s="16">
        <f t="shared" si="16"/>
        <v>486926</v>
      </c>
      <c r="M165" s="27" t="s">
        <v>48</v>
      </c>
      <c r="N165" s="26" t="s">
        <v>47</v>
      </c>
      <c r="O165" s="25">
        <v>87385</v>
      </c>
      <c r="P165" s="25">
        <v>10000</v>
      </c>
      <c r="Q165" s="25">
        <f t="shared" si="17"/>
        <v>97385</v>
      </c>
      <c r="R165" s="24" t="s">
        <v>46</v>
      </c>
    </row>
    <row r="166" spans="1:18" ht="51.75">
      <c r="A166" s="21">
        <v>166</v>
      </c>
      <c r="B166" s="20" t="s">
        <v>45</v>
      </c>
      <c r="C166" s="19" t="s">
        <v>44</v>
      </c>
      <c r="D166" s="9" t="s">
        <v>6</v>
      </c>
      <c r="E166" s="7" t="s">
        <v>5</v>
      </c>
      <c r="F166" s="5" t="s">
        <v>4</v>
      </c>
      <c r="G166" s="23" t="s">
        <v>43</v>
      </c>
      <c r="H166" s="17">
        <v>375000</v>
      </c>
      <c r="I166" s="16">
        <v>90000</v>
      </c>
      <c r="J166" s="16">
        <v>10000</v>
      </c>
      <c r="K166" s="15">
        <v>25000</v>
      </c>
      <c r="L166" s="15">
        <f t="shared" si="16"/>
        <v>500000</v>
      </c>
      <c r="M166" s="9" t="s">
        <v>42</v>
      </c>
      <c r="N166" s="13" t="s">
        <v>41</v>
      </c>
      <c r="O166" s="15">
        <v>90000</v>
      </c>
      <c r="P166" s="15">
        <v>10000</v>
      </c>
      <c r="Q166" s="15">
        <f t="shared" si="17"/>
        <v>100000</v>
      </c>
      <c r="R166" s="14">
        <v>41828</v>
      </c>
    </row>
    <row r="167" spans="1:18" ht="39">
      <c r="A167" s="21">
        <v>167</v>
      </c>
      <c r="B167" s="20" t="s">
        <v>40</v>
      </c>
      <c r="C167" s="19" t="s">
        <v>39</v>
      </c>
      <c r="D167" s="9" t="s">
        <v>6</v>
      </c>
      <c r="E167" s="7" t="s">
        <v>18</v>
      </c>
      <c r="F167" s="5" t="s">
        <v>4</v>
      </c>
      <c r="G167" s="18" t="s">
        <v>38</v>
      </c>
      <c r="H167" s="17">
        <v>262500</v>
      </c>
      <c r="I167" s="16">
        <v>65000</v>
      </c>
      <c r="J167" s="16">
        <v>10000</v>
      </c>
      <c r="K167" s="15">
        <v>17500</v>
      </c>
      <c r="L167" s="15">
        <f t="shared" si="16"/>
        <v>355000</v>
      </c>
      <c r="M167" s="9" t="s">
        <v>37</v>
      </c>
      <c r="N167" s="13" t="s">
        <v>36</v>
      </c>
      <c r="O167" s="15">
        <v>65000</v>
      </c>
      <c r="P167" s="15">
        <v>10000</v>
      </c>
      <c r="Q167" s="15">
        <f t="shared" si="17"/>
        <v>75000</v>
      </c>
      <c r="R167" s="22" t="s">
        <v>35</v>
      </c>
    </row>
    <row r="168" spans="1:18" ht="41.25" customHeight="1">
      <c r="A168" s="21">
        <v>168</v>
      </c>
      <c r="B168" s="20" t="s">
        <v>34</v>
      </c>
      <c r="C168" s="19" t="s">
        <v>33</v>
      </c>
      <c r="D168" s="9" t="s">
        <v>6</v>
      </c>
      <c r="E168" s="7" t="s">
        <v>32</v>
      </c>
      <c r="F168" s="5" t="s">
        <v>4</v>
      </c>
      <c r="G168" s="18" t="s">
        <v>31</v>
      </c>
      <c r="H168" s="17">
        <v>75000</v>
      </c>
      <c r="I168" s="16">
        <v>10000</v>
      </c>
      <c r="J168" s="16">
        <v>10000</v>
      </c>
      <c r="K168" s="15">
        <v>5000</v>
      </c>
      <c r="L168" s="15">
        <f>SUM(L1:L167)</f>
        <v>10097228</v>
      </c>
      <c r="M168" s="9" t="s">
        <v>11</v>
      </c>
      <c r="N168" s="13" t="s">
        <v>30</v>
      </c>
      <c r="O168" s="15">
        <v>10000</v>
      </c>
      <c r="P168" s="15">
        <v>10000</v>
      </c>
      <c r="Q168" s="15">
        <f t="shared" si="17"/>
        <v>20000</v>
      </c>
      <c r="R168" s="14">
        <v>41682</v>
      </c>
    </row>
    <row r="169" spans="1:18" ht="39">
      <c r="A169" s="21">
        <v>169</v>
      </c>
      <c r="B169" s="20" t="s">
        <v>29</v>
      </c>
      <c r="C169" s="19" t="s">
        <v>28</v>
      </c>
      <c r="D169" s="9" t="s">
        <v>6</v>
      </c>
      <c r="E169" s="7" t="s">
        <v>5</v>
      </c>
      <c r="F169" s="5" t="s">
        <v>4</v>
      </c>
      <c r="G169" s="18" t="s">
        <v>27</v>
      </c>
      <c r="H169" s="17">
        <v>370153</v>
      </c>
      <c r="I169" s="16">
        <v>88707</v>
      </c>
      <c r="J169" s="16">
        <v>10000</v>
      </c>
      <c r="K169" s="15">
        <v>24677</v>
      </c>
      <c r="L169" s="15">
        <f>SUM(H169:K169)</f>
        <v>493537</v>
      </c>
      <c r="M169" s="9" t="s">
        <v>16</v>
      </c>
      <c r="N169" s="13" t="s">
        <v>22</v>
      </c>
      <c r="O169" s="15">
        <v>88707</v>
      </c>
      <c r="P169" s="15">
        <v>10000</v>
      </c>
      <c r="Q169" s="15">
        <f t="shared" si="17"/>
        <v>98707</v>
      </c>
      <c r="R169" s="14">
        <v>42249</v>
      </c>
    </row>
    <row r="170" spans="1:18" ht="43.5" customHeight="1">
      <c r="A170" s="10">
        <v>170</v>
      </c>
      <c r="B170" s="8" t="s">
        <v>26</v>
      </c>
      <c r="C170" s="7" t="s">
        <v>25</v>
      </c>
      <c r="D170" s="9" t="s">
        <v>6</v>
      </c>
      <c r="E170" s="7" t="s">
        <v>18</v>
      </c>
      <c r="F170" s="5" t="s">
        <v>24</v>
      </c>
      <c r="G170" s="6" t="s">
        <v>23</v>
      </c>
      <c r="H170" s="6">
        <v>75000</v>
      </c>
      <c r="I170" s="4">
        <v>10000</v>
      </c>
      <c r="J170" s="4">
        <v>10000</v>
      </c>
      <c r="K170" s="5">
        <v>5000</v>
      </c>
      <c r="L170" s="5">
        <f>SUM(H170:K170)</f>
        <v>100000</v>
      </c>
      <c r="M170" s="9" t="s">
        <v>16</v>
      </c>
      <c r="N170" s="13" t="s">
        <v>22</v>
      </c>
      <c r="O170" s="5">
        <v>10000</v>
      </c>
      <c r="P170" s="5">
        <v>10000</v>
      </c>
      <c r="Q170" s="5">
        <f t="shared" si="17"/>
        <v>20000</v>
      </c>
      <c r="R170" s="4" t="s">
        <v>21</v>
      </c>
    </row>
    <row r="171" spans="1:18" ht="30" customHeight="1">
      <c r="A171" s="10">
        <v>171</v>
      </c>
      <c r="B171" s="8" t="s">
        <v>20</v>
      </c>
      <c r="C171" s="12" t="s">
        <v>19</v>
      </c>
      <c r="D171" s="9" t="s">
        <v>6</v>
      </c>
      <c r="E171" s="7" t="s">
        <v>18</v>
      </c>
      <c r="F171" s="5" t="s">
        <v>4</v>
      </c>
      <c r="G171" s="7" t="s">
        <v>17</v>
      </c>
      <c r="H171" s="6">
        <v>141600</v>
      </c>
      <c r="I171" s="4">
        <v>27760</v>
      </c>
      <c r="J171" s="4">
        <v>10000</v>
      </c>
      <c r="K171" s="5">
        <v>9440</v>
      </c>
      <c r="L171" s="5">
        <f>SUM(H171:K171)</f>
        <v>188800</v>
      </c>
      <c r="M171" s="9" t="s">
        <v>16</v>
      </c>
      <c r="N171" s="5" t="s">
        <v>15</v>
      </c>
      <c r="O171" s="5">
        <v>27760</v>
      </c>
      <c r="P171" s="5">
        <v>10000</v>
      </c>
      <c r="Q171" s="5">
        <f t="shared" si="17"/>
        <v>37760</v>
      </c>
      <c r="R171" s="11">
        <v>42257</v>
      </c>
    </row>
    <row r="172" spans="1:18" ht="27" customHeight="1">
      <c r="A172" s="10">
        <v>172</v>
      </c>
      <c r="B172" s="8" t="s">
        <v>14</v>
      </c>
      <c r="C172" s="7" t="s">
        <v>13</v>
      </c>
      <c r="D172" s="9" t="s">
        <v>6</v>
      </c>
      <c r="E172" s="7" t="s">
        <v>12</v>
      </c>
      <c r="F172" s="5" t="s">
        <v>4</v>
      </c>
      <c r="G172" s="7" t="s">
        <v>3</v>
      </c>
      <c r="H172" s="6">
        <v>375000</v>
      </c>
      <c r="I172" s="4">
        <v>90000</v>
      </c>
      <c r="J172" s="4">
        <v>10000</v>
      </c>
      <c r="K172" s="5">
        <v>25000</v>
      </c>
      <c r="L172" s="5">
        <f>SUM(H172:K172)</f>
        <v>500000</v>
      </c>
      <c r="M172" s="9" t="s">
        <v>11</v>
      </c>
      <c r="N172" s="5" t="s">
        <v>10</v>
      </c>
      <c r="O172" s="5">
        <v>90000</v>
      </c>
      <c r="P172" s="5">
        <v>10000</v>
      </c>
      <c r="Q172" s="5">
        <f t="shared" si="17"/>
        <v>100000</v>
      </c>
      <c r="R172" s="4" t="s">
        <v>9</v>
      </c>
    </row>
    <row r="173" spans="1:18" ht="41.25" customHeight="1">
      <c r="A173" s="10">
        <v>173</v>
      </c>
      <c r="B173" s="8" t="s">
        <v>8</v>
      </c>
      <c r="C173" s="7" t="s">
        <v>7</v>
      </c>
      <c r="D173" s="9" t="s">
        <v>6</v>
      </c>
      <c r="E173" s="7" t="s">
        <v>5</v>
      </c>
      <c r="F173" s="5" t="s">
        <v>4</v>
      </c>
      <c r="G173" s="7" t="s">
        <v>3</v>
      </c>
      <c r="H173" s="6">
        <v>375000</v>
      </c>
      <c r="I173" s="4">
        <v>90000</v>
      </c>
      <c r="J173" s="4">
        <v>10000</v>
      </c>
      <c r="K173" s="5">
        <v>25000</v>
      </c>
      <c r="L173" s="5">
        <f>SUM(H173:K173)</f>
        <v>500000</v>
      </c>
      <c r="M173" s="7" t="s">
        <v>2</v>
      </c>
      <c r="N173" s="5" t="s">
        <v>1</v>
      </c>
      <c r="O173" s="5">
        <v>90000</v>
      </c>
      <c r="P173" s="5">
        <v>10000</v>
      </c>
      <c r="Q173" s="5">
        <f t="shared" si="17"/>
        <v>100000</v>
      </c>
      <c r="R173" s="4" t="s">
        <v>0</v>
      </c>
    </row>
    <row r="174" spans="1:18" ht="15.75">
      <c r="A174" s="5"/>
      <c r="B174" s="8"/>
      <c r="C174" s="5"/>
      <c r="D174" s="7"/>
      <c r="E174" s="7"/>
      <c r="F174" s="5"/>
      <c r="G174" s="6"/>
      <c r="H174" s="6"/>
      <c r="I174" s="4"/>
      <c r="J174" s="4"/>
      <c r="K174" s="5"/>
      <c r="L174" s="5"/>
      <c r="M174" s="5"/>
      <c r="N174" s="5"/>
      <c r="O174" s="5"/>
      <c r="P174" s="5"/>
      <c r="Q174" s="5"/>
      <c r="R174" s="4"/>
    </row>
    <row r="175" spans="1:18">
      <c r="A175" s="5"/>
    </row>
    <row r="176" spans="1:18">
      <c r="A176" s="5"/>
    </row>
    <row r="177" spans="1:18">
      <c r="A177" s="5"/>
      <c r="B177" s="5"/>
      <c r="C177" s="5"/>
      <c r="D177" s="7"/>
      <c r="E177" s="7"/>
      <c r="F177" s="5"/>
      <c r="G177" s="6"/>
      <c r="H177" s="6"/>
      <c r="I177" s="4"/>
      <c r="J177" s="4"/>
      <c r="K177" s="5"/>
      <c r="L177" s="5"/>
      <c r="M177" s="5"/>
      <c r="N177" s="5"/>
      <c r="O177" s="5"/>
      <c r="P177" s="5"/>
      <c r="Q177" s="5"/>
      <c r="R177" s="4"/>
    </row>
    <row r="178" spans="1:18">
      <c r="A178" s="5"/>
      <c r="B178" s="5"/>
      <c r="C178" s="5"/>
      <c r="D178" s="7"/>
      <c r="E178" s="7"/>
      <c r="F178" s="5"/>
      <c r="G178" s="6"/>
      <c r="H178" s="6"/>
      <c r="I178" s="4"/>
      <c r="J178" s="4"/>
      <c r="K178" s="5"/>
      <c r="L178" s="5"/>
      <c r="M178" s="5"/>
      <c r="N178" s="5"/>
      <c r="O178" s="5"/>
      <c r="P178" s="5"/>
      <c r="Q178" s="5"/>
      <c r="R178" s="4"/>
    </row>
    <row r="179" spans="1:18">
      <c r="A179" s="5"/>
      <c r="B179" s="5"/>
      <c r="C179" s="5"/>
      <c r="D179" s="7"/>
      <c r="E179" s="7"/>
      <c r="F179" s="5"/>
      <c r="G179" s="6"/>
      <c r="H179" s="6"/>
      <c r="I179" s="4"/>
      <c r="J179" s="4"/>
      <c r="K179" s="5"/>
      <c r="L179" s="5"/>
      <c r="M179" s="5"/>
      <c r="N179" s="5"/>
      <c r="O179" s="5"/>
      <c r="P179" s="5"/>
      <c r="Q179" s="5"/>
      <c r="R179" s="4"/>
    </row>
    <row r="180" spans="1:18">
      <c r="A180" s="5"/>
      <c r="B180" s="5"/>
      <c r="C180" s="5"/>
      <c r="D180" s="7"/>
      <c r="E180" s="7"/>
      <c r="F180" s="5"/>
      <c r="G180" s="6"/>
      <c r="H180" s="6"/>
      <c r="I180" s="4"/>
      <c r="J180" s="4"/>
      <c r="K180" s="5"/>
      <c r="L180" s="5"/>
      <c r="M180" s="5"/>
      <c r="N180" s="5"/>
      <c r="O180" s="5"/>
      <c r="P180" s="5"/>
      <c r="Q180" s="5"/>
      <c r="R180" s="4"/>
    </row>
    <row r="181" spans="1:18">
      <c r="A181" s="5"/>
      <c r="B181" s="5"/>
      <c r="C181" s="5"/>
      <c r="D181" s="7"/>
      <c r="E181" s="7"/>
      <c r="F181" s="5"/>
      <c r="G181" s="6"/>
      <c r="H181" s="6"/>
      <c r="I181" s="4"/>
      <c r="J181" s="4"/>
      <c r="K181" s="5"/>
      <c r="L181" s="5"/>
      <c r="M181" s="5"/>
      <c r="N181" s="5"/>
      <c r="O181" s="5"/>
      <c r="P181" s="5"/>
      <c r="Q181" s="5"/>
      <c r="R181" s="4"/>
    </row>
    <row r="182" spans="1:18">
      <c r="A182" s="5"/>
      <c r="B182" s="5"/>
      <c r="C182" s="5"/>
      <c r="D182" s="7"/>
      <c r="E182" s="7"/>
      <c r="F182" s="5"/>
      <c r="G182" s="6"/>
      <c r="H182" s="6"/>
      <c r="I182" s="4"/>
      <c r="J182" s="4"/>
      <c r="K182" s="5"/>
      <c r="L182" s="5"/>
      <c r="M182" s="5"/>
      <c r="N182" s="5"/>
      <c r="O182" s="5"/>
      <c r="P182" s="5"/>
      <c r="Q182" s="5"/>
      <c r="R182" s="4"/>
    </row>
    <row r="183" spans="1:18">
      <c r="A183" s="5"/>
      <c r="B183" s="5"/>
      <c r="C183" s="5"/>
      <c r="D183" s="7"/>
      <c r="E183" s="7"/>
      <c r="F183" s="5"/>
      <c r="G183" s="6"/>
      <c r="H183" s="6"/>
      <c r="I183" s="4"/>
      <c r="J183" s="4"/>
      <c r="K183" s="5"/>
      <c r="L183" s="5"/>
      <c r="M183" s="5"/>
      <c r="N183" s="5"/>
      <c r="O183" s="5"/>
      <c r="P183" s="5"/>
      <c r="Q183" s="5"/>
      <c r="R183" s="4"/>
    </row>
    <row r="184" spans="1:18">
      <c r="A184" s="5"/>
      <c r="B184" s="5"/>
      <c r="C184" s="5"/>
      <c r="D184" s="7"/>
      <c r="E184" s="7"/>
      <c r="F184" s="5"/>
      <c r="G184" s="6"/>
      <c r="H184" s="6"/>
      <c r="I184" s="4"/>
      <c r="J184" s="4"/>
      <c r="K184" s="5"/>
      <c r="L184" s="5"/>
      <c r="M184" s="5"/>
      <c r="N184" s="5"/>
      <c r="O184" s="5"/>
      <c r="P184" s="5"/>
      <c r="Q184" s="5"/>
      <c r="R184" s="4"/>
    </row>
    <row r="185" spans="1:18">
      <c r="A185" s="5"/>
      <c r="B185" s="5"/>
      <c r="C185" s="5"/>
      <c r="D185" s="7"/>
      <c r="E185" s="7"/>
      <c r="F185" s="5"/>
      <c r="G185" s="6"/>
      <c r="H185" s="6"/>
      <c r="I185" s="4"/>
      <c r="J185" s="4"/>
      <c r="K185" s="5"/>
      <c r="L185" s="5"/>
      <c r="M185" s="5"/>
      <c r="N185" s="5"/>
      <c r="O185" s="5"/>
      <c r="P185" s="5"/>
      <c r="Q185" s="5"/>
      <c r="R185" s="4"/>
    </row>
    <row r="186" spans="1:18">
      <c r="A186" s="5"/>
      <c r="B186" s="5"/>
      <c r="C186" s="5"/>
      <c r="D186" s="7"/>
      <c r="E186" s="7"/>
      <c r="F186" s="5"/>
      <c r="G186" s="6"/>
      <c r="H186" s="6"/>
      <c r="I186" s="4"/>
      <c r="J186" s="4"/>
      <c r="K186" s="5"/>
      <c r="L186" s="5"/>
      <c r="M186" s="5"/>
      <c r="N186" s="5"/>
      <c r="O186" s="5"/>
      <c r="P186" s="5"/>
      <c r="Q186" s="5"/>
      <c r="R186" s="4"/>
    </row>
    <row r="187" spans="1:18">
      <c r="A187" s="5"/>
      <c r="B187" s="5"/>
      <c r="C187" s="5"/>
      <c r="D187" s="7"/>
      <c r="E187" s="7"/>
      <c r="F187" s="5"/>
      <c r="G187" s="6"/>
      <c r="H187" s="6"/>
      <c r="I187" s="4"/>
      <c r="J187" s="4"/>
      <c r="K187" s="5"/>
      <c r="L187" s="5"/>
      <c r="M187" s="5"/>
      <c r="N187" s="5"/>
      <c r="O187" s="5"/>
      <c r="P187" s="5"/>
      <c r="Q187" s="5"/>
      <c r="R187" s="4"/>
    </row>
    <row r="188" spans="1:18">
      <c r="A188" s="5"/>
      <c r="B188" s="5"/>
      <c r="C188" s="5"/>
      <c r="D188" s="7"/>
      <c r="E188" s="7"/>
      <c r="F188" s="5"/>
      <c r="G188" s="6"/>
      <c r="H188" s="6"/>
      <c r="I188" s="4"/>
      <c r="J188" s="4"/>
      <c r="K188" s="5"/>
      <c r="L188" s="5"/>
      <c r="M188" s="5"/>
      <c r="N188" s="5"/>
      <c r="O188" s="5"/>
      <c r="P188" s="5"/>
      <c r="Q188" s="5"/>
      <c r="R188" s="4"/>
    </row>
    <row r="189" spans="1:18">
      <c r="A189" s="5"/>
      <c r="B189" s="5"/>
      <c r="C189" s="5"/>
      <c r="D189" s="7"/>
      <c r="E189" s="7"/>
      <c r="F189" s="5"/>
      <c r="G189" s="6"/>
      <c r="H189" s="6"/>
      <c r="I189" s="4"/>
      <c r="J189" s="4"/>
      <c r="K189" s="5"/>
      <c r="L189" s="5"/>
      <c r="M189" s="5"/>
      <c r="N189" s="5"/>
      <c r="O189" s="5"/>
      <c r="P189" s="5"/>
      <c r="Q189" s="5"/>
      <c r="R189" s="4"/>
    </row>
    <row r="190" spans="1:18">
      <c r="A190" s="5"/>
      <c r="B190" s="5"/>
      <c r="C190" s="5"/>
      <c r="D190" s="7"/>
      <c r="E190" s="7"/>
      <c r="F190" s="5"/>
      <c r="G190" s="6"/>
      <c r="H190" s="6"/>
      <c r="I190" s="4"/>
      <c r="J190" s="4"/>
      <c r="K190" s="5"/>
      <c r="L190" s="5"/>
      <c r="M190" s="5"/>
      <c r="N190" s="5"/>
      <c r="O190" s="5"/>
      <c r="P190" s="5"/>
      <c r="Q190" s="5"/>
      <c r="R190" s="4"/>
    </row>
    <row r="191" spans="1:18">
      <c r="A191" s="5"/>
      <c r="B191" s="5"/>
      <c r="C191" s="5"/>
      <c r="D191" s="7"/>
      <c r="E191" s="7"/>
      <c r="F191" s="5"/>
      <c r="G191" s="6"/>
      <c r="H191" s="6"/>
      <c r="I191" s="4"/>
      <c r="J191" s="4"/>
      <c r="K191" s="5"/>
      <c r="L191" s="5"/>
      <c r="M191" s="5"/>
      <c r="N191" s="5"/>
      <c r="O191" s="5"/>
      <c r="P191" s="5"/>
      <c r="Q191" s="5"/>
      <c r="R191" s="4"/>
    </row>
    <row r="192" spans="1:18">
      <c r="A192" s="5"/>
      <c r="B192" s="5"/>
      <c r="C192" s="5"/>
      <c r="D192" s="7"/>
      <c r="E192" s="7"/>
      <c r="F192" s="5"/>
      <c r="G192" s="6"/>
      <c r="H192" s="6"/>
      <c r="I192" s="4"/>
      <c r="J192" s="4"/>
      <c r="K192" s="5"/>
      <c r="L192" s="5"/>
      <c r="M192" s="5"/>
      <c r="N192" s="5"/>
      <c r="O192" s="5"/>
      <c r="P192" s="5"/>
      <c r="Q192" s="5"/>
      <c r="R192" s="4"/>
    </row>
    <row r="193" spans="1:18">
      <c r="A193" s="5"/>
      <c r="B193" s="5"/>
      <c r="C193" s="5"/>
      <c r="D193" s="7"/>
      <c r="E193" s="7"/>
      <c r="F193" s="5"/>
      <c r="G193" s="6"/>
      <c r="H193" s="6"/>
      <c r="I193" s="4"/>
      <c r="J193" s="4"/>
      <c r="K193" s="5"/>
      <c r="L193" s="5"/>
      <c r="M193" s="5"/>
      <c r="N193" s="5"/>
      <c r="O193" s="5"/>
      <c r="P193" s="5"/>
      <c r="Q193" s="5"/>
      <c r="R193" s="4"/>
    </row>
    <row r="194" spans="1:18">
      <c r="A194" s="5"/>
      <c r="B194" s="5"/>
      <c r="C194" s="5"/>
      <c r="D194" s="7"/>
      <c r="E194" s="7"/>
      <c r="F194" s="5"/>
      <c r="G194" s="6"/>
      <c r="H194" s="6"/>
      <c r="I194" s="4"/>
      <c r="J194" s="4"/>
      <c r="K194" s="5"/>
      <c r="L194" s="5"/>
      <c r="M194" s="5"/>
      <c r="N194" s="5"/>
      <c r="O194" s="5"/>
      <c r="P194" s="5"/>
      <c r="Q194" s="5"/>
      <c r="R194" s="4"/>
    </row>
    <row r="195" spans="1:18">
      <c r="A195" s="5"/>
      <c r="B195" s="5"/>
      <c r="C195" s="5"/>
      <c r="D195" s="7"/>
      <c r="E195" s="7"/>
      <c r="F195" s="5"/>
      <c r="G195" s="6"/>
      <c r="H195" s="6"/>
      <c r="I195" s="4"/>
      <c r="J195" s="4"/>
      <c r="K195" s="5"/>
      <c r="L195" s="5"/>
      <c r="M195" s="5"/>
      <c r="N195" s="5"/>
      <c r="O195" s="5"/>
      <c r="P195" s="5"/>
      <c r="Q195" s="5"/>
      <c r="R195" s="4"/>
    </row>
    <row r="196" spans="1:18">
      <c r="A196" s="5"/>
      <c r="B196" s="5"/>
      <c r="C196" s="5"/>
      <c r="D196" s="7"/>
      <c r="E196" s="7"/>
      <c r="F196" s="5"/>
      <c r="G196" s="6"/>
      <c r="H196" s="6"/>
      <c r="I196" s="4"/>
      <c r="J196" s="4"/>
      <c r="K196" s="5"/>
      <c r="L196" s="5"/>
      <c r="M196" s="5"/>
      <c r="N196" s="5"/>
      <c r="O196" s="5"/>
      <c r="P196" s="5"/>
      <c r="Q196" s="5"/>
      <c r="R196" s="4"/>
    </row>
  </sheetData>
  <mergeCells count="24">
    <mergeCell ref="A1:S1"/>
    <mergeCell ref="A2:S2"/>
    <mergeCell ref="A4:A8"/>
    <mergeCell ref="R5:R8"/>
    <mergeCell ref="S5:S8"/>
    <mergeCell ref="J5:J8"/>
    <mergeCell ref="I5:I8"/>
    <mergeCell ref="H5:H8"/>
    <mergeCell ref="G4:G8"/>
    <mergeCell ref="L5:L8"/>
    <mergeCell ref="A3:D3"/>
    <mergeCell ref="P5:P8"/>
    <mergeCell ref="Q5:Q8"/>
    <mergeCell ref="K5:K8"/>
    <mergeCell ref="F4:F8"/>
    <mergeCell ref="E4:E8"/>
    <mergeCell ref="H3:L4"/>
    <mergeCell ref="P3:S3"/>
    <mergeCell ref="M4:M8"/>
    <mergeCell ref="N4:N8"/>
    <mergeCell ref="O5:O8"/>
    <mergeCell ref="D4:D8"/>
    <mergeCell ref="C4:C8"/>
    <mergeCell ref="B4:B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M.M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aarti</cp:lastModifiedBy>
  <dcterms:created xsi:type="dcterms:W3CDTF">2016-11-04T10:02:08Z</dcterms:created>
  <dcterms:modified xsi:type="dcterms:W3CDTF">2016-11-11T07:26:35Z</dcterms:modified>
</cp:coreProperties>
</file>