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MM INFOR FROM 1978 TO AUG,16" sheetId="2" r:id="rId1"/>
  </sheets>
  <calcPr calcId="125725"/>
</workbook>
</file>

<file path=xl/calcChain.xml><?xml version="1.0" encoding="utf-8"?>
<calcChain xmlns="http://schemas.openxmlformats.org/spreadsheetml/2006/main">
  <c r="Q15" i="2"/>
  <c r="L15"/>
  <c r="Q14"/>
  <c r="L14"/>
  <c r="Q13"/>
  <c r="L13"/>
  <c r="Q12"/>
  <c r="L12"/>
  <c r="Q11"/>
  <c r="L11"/>
  <c r="Q10"/>
  <c r="L10"/>
</calcChain>
</file>

<file path=xl/sharedStrings.xml><?xml version="1.0" encoding="utf-8"?>
<sst xmlns="http://schemas.openxmlformats.org/spreadsheetml/2006/main" count="82" uniqueCount="61">
  <si>
    <t>MAHATMA PHULE BACKWARD CLASS DEVELOPMENT CORPORATION LTD. MUMBAI.</t>
  </si>
  <si>
    <t>DISTRICT OFFICE : PALGHAR</t>
  </si>
  <si>
    <t>FORMAT FOR MAINTAINCE OF BENEFICIARY DATABASE</t>
  </si>
  <si>
    <t xml:space="preserve">REGION OFFICE : MUMBAI </t>
  </si>
  <si>
    <t>SR.NO.</t>
  </si>
  <si>
    <t>BENEFICIARY NAME</t>
  </si>
  <si>
    <t>ADDRESS</t>
  </si>
  <si>
    <t>DISTRICT</t>
  </si>
  <si>
    <t>CASTE</t>
  </si>
  <si>
    <t>MALE/FEMALE</t>
  </si>
  <si>
    <t>ACTIVITY</t>
  </si>
  <si>
    <t>SANCTION AMOUNT</t>
  </si>
  <si>
    <t>NAME OF THE BANK</t>
  </si>
  <si>
    <t>DATE OF DISBURSEMENT</t>
  </si>
  <si>
    <t>REMARK</t>
  </si>
  <si>
    <t>BANK LOAN</t>
  </si>
  <si>
    <t>SUBSIDY</t>
  </si>
  <si>
    <t>TOTAL AMOUNT</t>
  </si>
  <si>
    <t>SUBSIDY AMOUNT</t>
  </si>
  <si>
    <t>FORMAT NO.2</t>
  </si>
  <si>
    <t>MARGIN MONEY SCHEME</t>
  </si>
  <si>
    <t xml:space="preserve">BANK ADDRESS </t>
  </si>
  <si>
    <t>DISBURSED AMOUNT</t>
  </si>
  <si>
    <t>MM</t>
  </si>
  <si>
    <t>APPLICATION CONTRIBUTION</t>
  </si>
  <si>
    <t>MM AMOUNT</t>
  </si>
  <si>
    <t>Nilam  Vishnu  Kadam</t>
  </si>
  <si>
    <t>C/2, Shiva Apartment, Gokul Township,Bolinj Road, Virar (W), Dist.Palghar</t>
  </si>
  <si>
    <t>THANE</t>
  </si>
  <si>
    <t>Boudha</t>
  </si>
  <si>
    <t>F</t>
  </si>
  <si>
    <t>Xerox Center</t>
  </si>
  <si>
    <t>Union Bank of India</t>
  </si>
  <si>
    <t>Bolinj Br, Virar (W)</t>
  </si>
  <si>
    <t>Disb from Thane District (File Not Received from Thane DM)</t>
  </si>
  <si>
    <t>Bharat Dattaraya Thorat</t>
  </si>
  <si>
    <t>At.Post Siddharth Nager, Taluka Wada, Dist.Palghar</t>
  </si>
  <si>
    <t>Nav Boudha</t>
  </si>
  <si>
    <t>M</t>
  </si>
  <si>
    <t>Centering Work</t>
  </si>
  <si>
    <t>State Bank of India</t>
  </si>
  <si>
    <t>Wada Branch</t>
  </si>
  <si>
    <t xml:space="preserve">Disb from Thane District </t>
  </si>
  <si>
    <t>Vinod Bansilal Kakade</t>
  </si>
  <si>
    <t>At.post.Vikaspada,Mahalewadi, Taluka Talasari, Dist.Palghar</t>
  </si>
  <si>
    <t>Dairy</t>
  </si>
  <si>
    <t>Talasari Branch</t>
  </si>
  <si>
    <t>Pandurang Kanu Kasare</t>
  </si>
  <si>
    <t>New Jivdani Darshan Chawl No. 6, Room No.1, Narangi Phata, Narangi Road, Virar (E) Dist. Palghar</t>
  </si>
  <si>
    <t>Mandap Deco.</t>
  </si>
  <si>
    <t>Central Bank of India</t>
  </si>
  <si>
    <t>Virar (East)</t>
  </si>
  <si>
    <t>Ashok Gunaji Sontake</t>
  </si>
  <si>
    <t>At.Post Kasa, Patil pada, Taluka Dhanu, Dist. Palghar</t>
  </si>
  <si>
    <t>Goods Vechile</t>
  </si>
  <si>
    <t xml:space="preserve">Bank of Maharshta </t>
  </si>
  <si>
    <t>Charoti Naka Kasa Branch</t>
  </si>
  <si>
    <t>Prabhakar Pralhad Jadhav</t>
  </si>
  <si>
    <t>AT.Post Kone, Taluka Wada, Dist.Palghar</t>
  </si>
  <si>
    <t>Kirana Shop</t>
  </si>
  <si>
    <t>Disb from Thane District (A/C Closed)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</si>
</sst>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3" fillId="2" borderId="2" xfId="1" applyFont="1" applyFill="1" applyBorder="1" applyAlignment="1">
      <alignment vertical="top"/>
    </xf>
    <xf numFmtId="0" fontId="3" fillId="0" borderId="2" xfId="1" applyFont="1" applyBorder="1" applyAlignment="1">
      <alignment vertical="top"/>
    </xf>
    <xf numFmtId="0" fontId="4" fillId="0" borderId="2" xfId="1" applyFont="1" applyFill="1" applyBorder="1" applyAlignment="1">
      <alignment vertical="top"/>
    </xf>
    <xf numFmtId="0" fontId="4" fillId="0" borderId="2" xfId="1" applyFont="1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1" fontId="4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B12" workbookViewId="0">
      <selection sqref="A1:S16"/>
    </sheetView>
  </sheetViews>
  <sheetFormatPr defaultRowHeight="15"/>
  <cols>
    <col min="2" max="2" width="19.28515625" bestFit="1" customWidth="1"/>
    <col min="3" max="3" width="20.42578125" customWidth="1"/>
    <col min="5" max="5" width="10.140625" bestFit="1" customWidth="1"/>
    <col min="6" max="6" width="12.140625" bestFit="1" customWidth="1"/>
    <col min="7" max="7" width="12.5703125" bestFit="1" customWidth="1"/>
    <col min="8" max="8" width="12.140625" customWidth="1"/>
    <col min="9" max="9" width="8" customWidth="1"/>
    <col min="10" max="10" width="7.5703125" customWidth="1"/>
    <col min="11" max="11" width="13.42578125" customWidth="1"/>
    <col min="12" max="12" width="9.85546875" customWidth="1"/>
    <col min="13" max="13" width="16.5703125" bestFit="1" customWidth="1"/>
    <col min="14" max="14" width="20.7109375" customWidth="1"/>
    <col min="15" max="15" width="9.5703125" customWidth="1"/>
    <col min="16" max="16" width="14.5703125" customWidth="1"/>
    <col min="17" max="17" width="10.28515625" customWidth="1"/>
    <col min="18" max="18" width="15.140625" customWidth="1"/>
    <col min="19" max="19" width="21.5703125" customWidth="1"/>
  </cols>
  <sheetData>
    <row r="1" spans="1:1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0" t="s">
        <v>3</v>
      </c>
      <c r="S6" s="20"/>
    </row>
    <row r="7" spans="1:19" ht="22.5" customHeight="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23" t="s">
        <v>11</v>
      </c>
      <c r="I7" s="23"/>
      <c r="J7" s="23"/>
      <c r="K7" s="23"/>
      <c r="L7" s="23"/>
      <c r="M7" s="18" t="s">
        <v>12</v>
      </c>
      <c r="N7" s="18" t="s">
        <v>21</v>
      </c>
      <c r="O7" s="24" t="s">
        <v>22</v>
      </c>
      <c r="P7" s="25"/>
      <c r="Q7" s="26"/>
      <c r="R7" s="21" t="s">
        <v>13</v>
      </c>
      <c r="S7" s="18" t="s">
        <v>14</v>
      </c>
    </row>
    <row r="8" spans="1:19" ht="48.75" customHeight="1">
      <c r="A8" s="18"/>
      <c r="B8" s="18"/>
      <c r="C8" s="18"/>
      <c r="D8" s="18"/>
      <c r="E8" s="18"/>
      <c r="F8" s="18"/>
      <c r="G8" s="18"/>
      <c r="H8" s="3" t="s">
        <v>15</v>
      </c>
      <c r="I8" s="3" t="s">
        <v>23</v>
      </c>
      <c r="J8" s="3" t="s">
        <v>16</v>
      </c>
      <c r="K8" s="4" t="s">
        <v>24</v>
      </c>
      <c r="L8" s="4" t="s">
        <v>17</v>
      </c>
      <c r="M8" s="18"/>
      <c r="N8" s="18"/>
      <c r="O8" s="4" t="s">
        <v>25</v>
      </c>
      <c r="P8" s="4" t="s">
        <v>18</v>
      </c>
      <c r="Q8" s="4" t="s">
        <v>17</v>
      </c>
      <c r="R8" s="22"/>
      <c r="S8" s="18"/>
    </row>
    <row r="9" spans="1:19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17</v>
      </c>
      <c r="S9" s="5">
        <v>19</v>
      </c>
    </row>
    <row r="10" spans="1:19" ht="75" customHeight="1">
      <c r="A10" s="6">
        <v>1</v>
      </c>
      <c r="B10" s="7" t="s">
        <v>26</v>
      </c>
      <c r="C10" s="14" t="s">
        <v>27</v>
      </c>
      <c r="D10" s="6" t="s">
        <v>28</v>
      </c>
      <c r="E10" s="6" t="s">
        <v>29</v>
      </c>
      <c r="F10" s="10" t="s">
        <v>30</v>
      </c>
      <c r="G10" s="10" t="s">
        <v>31</v>
      </c>
      <c r="H10" s="6">
        <v>100000</v>
      </c>
      <c r="I10" s="10">
        <v>80000</v>
      </c>
      <c r="J10" s="6">
        <v>10000</v>
      </c>
      <c r="K10" s="6">
        <v>10000</v>
      </c>
      <c r="L10" s="6">
        <f>H10+I10+J10+K10</f>
        <v>200000</v>
      </c>
      <c r="M10" s="6" t="s">
        <v>32</v>
      </c>
      <c r="N10" s="6" t="s">
        <v>33</v>
      </c>
      <c r="O10" s="6">
        <v>80000</v>
      </c>
      <c r="P10" s="6">
        <v>10000</v>
      </c>
      <c r="Q10" s="6">
        <f>O10+P10</f>
        <v>90000</v>
      </c>
      <c r="R10" s="11">
        <v>38341</v>
      </c>
      <c r="S10" s="17" t="s">
        <v>34</v>
      </c>
    </row>
    <row r="11" spans="1:19" ht="75" customHeight="1">
      <c r="A11" s="6">
        <v>2</v>
      </c>
      <c r="B11" s="8" t="s">
        <v>35</v>
      </c>
      <c r="C11" s="15" t="s">
        <v>36</v>
      </c>
      <c r="D11" s="6" t="s">
        <v>28</v>
      </c>
      <c r="E11" s="6" t="s">
        <v>37</v>
      </c>
      <c r="F11" s="6" t="s">
        <v>38</v>
      </c>
      <c r="G11" s="6" t="s">
        <v>39</v>
      </c>
      <c r="H11" s="6">
        <v>100000</v>
      </c>
      <c r="I11" s="10">
        <v>80000</v>
      </c>
      <c r="J11" s="6">
        <v>10000</v>
      </c>
      <c r="K11" s="6">
        <v>10000</v>
      </c>
      <c r="L11" s="6">
        <f>H11+I11+J11+K11</f>
        <v>200000</v>
      </c>
      <c r="M11" s="6" t="s">
        <v>40</v>
      </c>
      <c r="N11" s="6" t="s">
        <v>41</v>
      </c>
      <c r="O11" s="6">
        <v>80000</v>
      </c>
      <c r="P11" s="6">
        <v>10000</v>
      </c>
      <c r="Q11" s="6">
        <f>O11+P11</f>
        <v>90000</v>
      </c>
      <c r="R11" s="11">
        <v>38344</v>
      </c>
      <c r="S11" s="6" t="s">
        <v>42</v>
      </c>
    </row>
    <row r="12" spans="1:19" ht="75" customHeight="1">
      <c r="A12" s="6">
        <v>3</v>
      </c>
      <c r="B12" s="8" t="s">
        <v>43</v>
      </c>
      <c r="C12" s="13" t="s">
        <v>44</v>
      </c>
      <c r="D12" s="6" t="s">
        <v>28</v>
      </c>
      <c r="E12" s="6" t="s">
        <v>29</v>
      </c>
      <c r="F12" s="10" t="s">
        <v>38</v>
      </c>
      <c r="G12" s="10" t="s">
        <v>45</v>
      </c>
      <c r="H12" s="6">
        <v>75000</v>
      </c>
      <c r="I12" s="10">
        <v>10000</v>
      </c>
      <c r="J12" s="6">
        <v>10000</v>
      </c>
      <c r="K12" s="6">
        <v>5000</v>
      </c>
      <c r="L12" s="6">
        <f t="shared" ref="L12:L15" si="0">H12+I12+J12+K12</f>
        <v>100000</v>
      </c>
      <c r="M12" s="6" t="s">
        <v>40</v>
      </c>
      <c r="N12" s="6" t="s">
        <v>46</v>
      </c>
      <c r="O12" s="6">
        <v>10000</v>
      </c>
      <c r="P12" s="6">
        <v>10000</v>
      </c>
      <c r="Q12" s="6">
        <f t="shared" ref="Q12:Q15" si="1">O12+P12</f>
        <v>20000</v>
      </c>
      <c r="R12" s="11">
        <v>38554</v>
      </c>
      <c r="S12" s="6" t="s">
        <v>42</v>
      </c>
    </row>
    <row r="13" spans="1:19" ht="75" customHeight="1">
      <c r="A13" s="6">
        <v>4</v>
      </c>
      <c r="B13" s="9" t="s">
        <v>47</v>
      </c>
      <c r="C13" s="16" t="s">
        <v>48</v>
      </c>
      <c r="D13" s="6" t="s">
        <v>28</v>
      </c>
      <c r="E13" s="6" t="s">
        <v>29</v>
      </c>
      <c r="F13" s="10" t="s">
        <v>38</v>
      </c>
      <c r="G13" s="10" t="s">
        <v>49</v>
      </c>
      <c r="H13" s="6">
        <v>192900</v>
      </c>
      <c r="I13" s="12">
        <v>41440</v>
      </c>
      <c r="J13" s="6">
        <v>10000</v>
      </c>
      <c r="K13" s="6">
        <v>12860</v>
      </c>
      <c r="L13" s="6">
        <f t="shared" si="0"/>
        <v>257200</v>
      </c>
      <c r="M13" s="6" t="s">
        <v>50</v>
      </c>
      <c r="N13" s="6" t="s">
        <v>51</v>
      </c>
      <c r="O13" s="6">
        <v>41440</v>
      </c>
      <c r="P13" s="6">
        <v>10000</v>
      </c>
      <c r="Q13" s="6">
        <f t="shared" si="1"/>
        <v>51440</v>
      </c>
      <c r="R13" s="11">
        <v>41639</v>
      </c>
      <c r="S13" s="6" t="s">
        <v>42</v>
      </c>
    </row>
    <row r="14" spans="1:19" ht="75" customHeight="1">
      <c r="A14" s="6">
        <v>5</v>
      </c>
      <c r="B14" s="9" t="s">
        <v>52</v>
      </c>
      <c r="C14" s="16" t="s">
        <v>53</v>
      </c>
      <c r="D14" s="6" t="s">
        <v>28</v>
      </c>
      <c r="E14" s="6" t="s">
        <v>37</v>
      </c>
      <c r="F14" s="10" t="s">
        <v>38</v>
      </c>
      <c r="G14" s="10" t="s">
        <v>54</v>
      </c>
      <c r="H14" s="6">
        <v>375000</v>
      </c>
      <c r="I14" s="12">
        <v>90000</v>
      </c>
      <c r="J14" s="6">
        <v>10000</v>
      </c>
      <c r="K14" s="6">
        <v>25000</v>
      </c>
      <c r="L14" s="6">
        <f t="shared" si="0"/>
        <v>500000</v>
      </c>
      <c r="M14" s="6" t="s">
        <v>55</v>
      </c>
      <c r="N14" s="6" t="s">
        <v>56</v>
      </c>
      <c r="O14" s="6">
        <v>90000</v>
      </c>
      <c r="P14" s="6">
        <v>10000</v>
      </c>
      <c r="Q14" s="6">
        <f t="shared" si="1"/>
        <v>100000</v>
      </c>
      <c r="R14" s="11">
        <v>41364</v>
      </c>
      <c r="S14" s="6" t="s">
        <v>42</v>
      </c>
    </row>
    <row r="15" spans="1:19" ht="75" customHeight="1">
      <c r="A15" s="6">
        <v>6</v>
      </c>
      <c r="B15" s="9" t="s">
        <v>57</v>
      </c>
      <c r="C15" s="15" t="s">
        <v>58</v>
      </c>
      <c r="D15" s="6" t="s">
        <v>28</v>
      </c>
      <c r="E15" s="6" t="s">
        <v>29</v>
      </c>
      <c r="F15" s="6" t="s">
        <v>38</v>
      </c>
      <c r="G15" s="6" t="s">
        <v>59</v>
      </c>
      <c r="H15" s="6">
        <v>75000</v>
      </c>
      <c r="I15" s="6">
        <v>10000</v>
      </c>
      <c r="J15" s="6">
        <v>10000</v>
      </c>
      <c r="K15" s="6">
        <v>5000</v>
      </c>
      <c r="L15" s="6">
        <f t="shared" si="0"/>
        <v>100000</v>
      </c>
      <c r="M15" s="6" t="s">
        <v>40</v>
      </c>
      <c r="N15" s="6" t="s">
        <v>41</v>
      </c>
      <c r="O15" s="6">
        <v>10000</v>
      </c>
      <c r="P15" s="6">
        <v>10000</v>
      </c>
      <c r="Q15" s="6">
        <f t="shared" si="1"/>
        <v>20000</v>
      </c>
      <c r="R15" s="11">
        <v>37708</v>
      </c>
      <c r="S15" s="17" t="s">
        <v>60</v>
      </c>
    </row>
  </sheetData>
  <mergeCells count="19">
    <mergeCell ref="M7:M8"/>
    <mergeCell ref="N7:N8"/>
    <mergeCell ref="O7:Q7"/>
    <mergeCell ref="R7:R8"/>
    <mergeCell ref="F7:F8"/>
    <mergeCell ref="A1:S1"/>
    <mergeCell ref="A2:S2"/>
    <mergeCell ref="A3:S3"/>
    <mergeCell ref="A4:S4"/>
    <mergeCell ref="A5:S5"/>
    <mergeCell ref="R6:S6"/>
    <mergeCell ref="A7:A8"/>
    <mergeCell ref="B7:B8"/>
    <mergeCell ref="C7:C8"/>
    <mergeCell ref="D7:D8"/>
    <mergeCell ref="E7:E8"/>
    <mergeCell ref="S7:S8"/>
    <mergeCell ref="G7:G8"/>
    <mergeCell ref="H7:L7"/>
  </mergeCells>
  <printOptions horizontalCentered="1"/>
  <pageMargins left="0.72" right="0.17" top="0.75" bottom="0.75" header="0.3" footer="0.3"/>
  <pageSetup paperSize="5" scale="65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 INFOR FROM 1978 TO AUG,16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2016-11-11T11:20:58Z</dcterms:modified>
</cp:coreProperties>
</file>